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0_CARRIERES\Assurance_statutaire\Contrat_2026_2029\Marche_renouvellement_contrats\Documents_CLEMIE\Kit_communication_lancement_marche\"/>
    </mc:Choice>
  </mc:AlternateContent>
  <xr:revisionPtr revIDLastSave="0" documentId="8_{5E7EE764-B831-44DF-9947-0C9721EE0A6A}" xr6:coauthVersionLast="47" xr6:coauthVersionMax="47" xr10:uidLastSave="{00000000-0000-0000-0000-000000000000}"/>
  <workbookProtection workbookAlgorithmName="SHA-512" workbookHashValue="Bsj+Q0S+9TxNyI+RnNpMGCpCSxuFJu4yYRqIzm1x3S8UFi6drW30Z1TG6bPm3TfgO34TdI+wHmnBh3fhympVQg==" workbookSaltValue="y9/JEdmeKZg+bhB/TNynIQ==" workbookSpinCount="100000" lockStructure="1"/>
  <bookViews>
    <workbookView xWindow="-108" yWindow="-108" windowWidth="23256" windowHeight="13896" xr2:uid="{00000000-000D-0000-FFFF-FFFF00000000}"/>
  </bookViews>
  <sheets>
    <sheet name="Notice" sheetId="10" r:id="rId1"/>
    <sheet name="Données sociales" sheetId="8" r:id="rId2"/>
    <sheet name="Contrat au 01 janvier N" sheetId="13" r:id="rId3"/>
    <sheet name="Statistiques" sheetId="9" r:id="rId4"/>
    <sheet name="Feuil1" sheetId="6" state="hidden" r:id="rId5"/>
  </sheets>
  <definedNames>
    <definedName name="__shared_1_0_0">"SUM([.A1:.A5])"</definedName>
    <definedName name="_xlnm.Print_Titles" localSheetId="2">'Contrat au 01 janvier N'!$5:$7</definedName>
    <definedName name="_xlnm.Print_Titles" localSheetId="1">'Données sociales'!$5:$6</definedName>
    <definedName name="_xlnm.Print_Titles" localSheetId="3">Statistiques!$5:$7</definedName>
    <definedName name="_xlnm.Print_Area" localSheetId="2">'Contrat au 01 janvier N'!$A$5:$G$40</definedName>
    <definedName name="_xlnm.Print_Area" localSheetId="1">'Données sociales'!$A$5:$H$87</definedName>
    <definedName name="_xlnm.Print_Area" localSheetId="3">Statistiques!$A$5:$G$109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8" l="1"/>
  <c r="E22" i="8"/>
  <c r="E21" i="8"/>
  <c r="G13" i="8"/>
  <c r="H13" i="8"/>
  <c r="F13" i="8"/>
  <c r="D13" i="8"/>
  <c r="A16" i="13"/>
  <c r="A20" i="13"/>
  <c r="A18" i="13"/>
  <c r="A11" i="13"/>
  <c r="C7" i="13"/>
  <c r="E23" i="8" l="1"/>
  <c r="G23" i="8" s="1"/>
  <c r="F21" i="8"/>
  <c r="B45" i="9"/>
  <c r="H17" i="9"/>
  <c r="H16" i="9" l="1"/>
  <c r="H15" i="9"/>
  <c r="H14" i="9"/>
  <c r="H13" i="9"/>
  <c r="E13" i="8"/>
  <c r="C23" i="8"/>
  <c r="G22" i="8"/>
  <c r="G21" i="8"/>
  <c r="C7" i="9"/>
  <c r="B40" i="9"/>
  <c r="B35" i="9"/>
  <c r="B30" i="9"/>
  <c r="A11" i="9"/>
  <c r="A26" i="8"/>
  <c r="A20" i="8"/>
  <c r="B25" i="9"/>
  <c r="H11" i="9"/>
  <c r="F22" i="8" l="1"/>
  <c r="F23" i="8" l="1"/>
</calcChain>
</file>

<file path=xl/sharedStrings.xml><?xml version="1.0" encoding="utf-8"?>
<sst xmlns="http://schemas.openxmlformats.org/spreadsheetml/2006/main" count="134" uniqueCount="88">
  <si>
    <t>Total</t>
  </si>
  <si>
    <t>Homme</t>
  </si>
  <si>
    <t>Femmes</t>
  </si>
  <si>
    <t>% Femmes</t>
  </si>
  <si>
    <t>Plein traitement</t>
  </si>
  <si>
    <t>EMPLOYEUR :</t>
  </si>
  <si>
    <t>Nombre</t>
  </si>
  <si>
    <t>Oui</t>
  </si>
  <si>
    <t>Non</t>
  </si>
  <si>
    <t>% Hommes</t>
  </si>
  <si>
    <t>Accident du Travail (CITIS)</t>
  </si>
  <si>
    <t xml:space="preserve">Survenance </t>
  </si>
  <si>
    <t>Jours calendaires</t>
  </si>
  <si>
    <t>Jours ouvrés</t>
  </si>
  <si>
    <t>En tenant compte des franchises du contrat actuel</t>
  </si>
  <si>
    <t>En nombre de jours réels (sans tenir compte des franchises du contrat actuel)</t>
  </si>
  <si>
    <t>Plein Traitement</t>
  </si>
  <si>
    <t>Nombre d'arrêts</t>
  </si>
  <si>
    <t>Maladie ordinaire</t>
  </si>
  <si>
    <t>Longue maladie - Longue durée</t>
  </si>
  <si>
    <t>Décès</t>
  </si>
  <si>
    <t>Nombre de jours d'arrêt total</t>
  </si>
  <si>
    <t xml:space="preserve">Les nombres de jours sont déclarés en : </t>
  </si>
  <si>
    <t>Sans franchise</t>
  </si>
  <si>
    <t>5 jours</t>
  </si>
  <si>
    <t>10 jours</t>
  </si>
  <si>
    <t>15 jours</t>
  </si>
  <si>
    <t>20 jours</t>
  </si>
  <si>
    <t>25 jours</t>
  </si>
  <si>
    <t>30 jours</t>
  </si>
  <si>
    <t>Dont agents CNRACL</t>
  </si>
  <si>
    <t>Dont agents IRCANTEC</t>
  </si>
  <si>
    <t xml:space="preserve">Dont TBI </t>
  </si>
  <si>
    <t>Dont autres indemnités</t>
  </si>
  <si>
    <t>Votre collectivité est-elle assurée pour ses obligations statutaires ?</t>
  </si>
  <si>
    <t>TBI</t>
  </si>
  <si>
    <t>NBI</t>
  </si>
  <si>
    <t>Supplément Familial</t>
  </si>
  <si>
    <t>Indemnité de Résidence</t>
  </si>
  <si>
    <t>Autres Indemnité</t>
  </si>
  <si>
    <t>Charges Patronales</t>
  </si>
  <si>
    <t>DONNEES SOCIALES</t>
  </si>
  <si>
    <t>Longue maladie / Longue durée</t>
  </si>
  <si>
    <t>Hommes</t>
  </si>
  <si>
    <t>Effectif CNRACL de l'année N</t>
  </si>
  <si>
    <t>Temps Partiel Thérapeuthique</t>
  </si>
  <si>
    <t>Nombre d'agents en arrêts</t>
  </si>
  <si>
    <t>En-cours</t>
  </si>
  <si>
    <t>Demi traitement  + Temps Partiel Thérapeuthique</t>
  </si>
  <si>
    <t>Disponibilité d'office</t>
  </si>
  <si>
    <t>CITIS (Accident du travai)</t>
  </si>
  <si>
    <r>
      <t xml:space="preserve">Masse salariale annuelle brute </t>
    </r>
    <r>
      <rPr>
        <b/>
        <u/>
        <sz val="10"/>
        <color rgb="FFC00000"/>
        <rFont val="Calibri"/>
        <family val="2"/>
        <scheme val="minor"/>
      </rPr>
      <t>(hors charges patronales)</t>
    </r>
  </si>
  <si>
    <r>
      <t xml:space="preserve">Frais médicaux </t>
    </r>
    <r>
      <rPr>
        <b/>
        <u/>
        <sz val="10"/>
        <color rgb="FFC00000"/>
        <rFont val="Calibri"/>
        <family val="2"/>
        <scheme val="minor"/>
      </rPr>
      <t>en Euros</t>
    </r>
  </si>
  <si>
    <r>
      <t xml:space="preserve">Total des rémunérations </t>
    </r>
    <r>
      <rPr>
        <b/>
        <u/>
        <sz val="10"/>
        <color rgb="FFC00000"/>
        <rFont val="Calibri"/>
        <family val="2"/>
        <scheme val="minor"/>
      </rPr>
      <t>versées par la collectivité</t>
    </r>
  </si>
  <si>
    <t xml:space="preserve">Dont NBI </t>
  </si>
  <si>
    <t>Dont SFT</t>
  </si>
  <si>
    <t>Dont Indemnité de résidence</t>
  </si>
  <si>
    <t>Dans le cadre du présent recueil statistique nous vous remercions de :</t>
  </si>
  <si>
    <t xml:space="preserve">Favoriser les données extraites de vos propres outils RH et paie </t>
  </si>
  <si>
    <t>Décrire l'absentéisme de la collectivité dès le 1er jour dans son intégralité sans tenir compte des franchises actuelles de votre couverture statutaire, ni des déclarations faites à votre assureur actuel qui peuvent être partielles (non déclaration par exemple des arrêts sous les franchises)</t>
  </si>
  <si>
    <r>
      <t xml:space="preserve">Années                                   </t>
    </r>
    <r>
      <rPr>
        <b/>
        <sz val="8"/>
        <rFont val="Calibri"/>
        <family val="2"/>
        <scheme val="minor"/>
      </rPr>
      <t xml:space="preserve">   (données du 01/01 au 31/12)</t>
    </r>
  </si>
  <si>
    <r>
      <t>L'objectif étant d'obtenir des collectivités, de préférence,une statistique exhaustive en</t>
    </r>
    <r>
      <rPr>
        <b/>
        <u/>
        <sz val="11"/>
        <color theme="1"/>
        <rFont val="Calibri"/>
        <family val="2"/>
        <scheme val="minor"/>
      </rPr>
      <t xml:space="preserve"> nombre de jours réels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calendaires</t>
    </r>
    <r>
      <rPr>
        <sz val="11"/>
        <color theme="1"/>
        <rFont val="Calibri"/>
        <family val="2"/>
        <scheme val="minor"/>
      </rPr>
      <t xml:space="preserve"> et </t>
    </r>
    <r>
      <rPr>
        <b/>
        <u/>
        <sz val="11"/>
        <color theme="1"/>
        <rFont val="Calibri"/>
        <family val="2"/>
        <scheme val="minor"/>
      </rPr>
      <t>en en-cours</t>
    </r>
    <r>
      <rPr>
        <sz val="11"/>
        <color theme="1"/>
        <rFont val="Calibri"/>
        <family val="2"/>
        <scheme val="minor"/>
      </rPr>
      <t>.</t>
    </r>
  </si>
  <si>
    <t>Le dernier rapport RSU disponible</t>
  </si>
  <si>
    <t>AVERTISSEMENT : toutes les cases doivent être remplies, en cas d'absence d'arrêt, mettez "0" dans la case.</t>
  </si>
  <si>
    <t>Assiette de cotisation en Euro</t>
  </si>
  <si>
    <t>Taux de cotisation en %</t>
  </si>
  <si>
    <t>45 jours</t>
  </si>
  <si>
    <t>90 jours</t>
  </si>
  <si>
    <t>Ensemble de la collectivité</t>
  </si>
  <si>
    <t>Montant des capitaux versés en Euro</t>
  </si>
  <si>
    <t>N° SIRET</t>
  </si>
  <si>
    <t>% IJ assurées</t>
  </si>
  <si>
    <t>60 jours</t>
  </si>
  <si>
    <t>180 jours</t>
  </si>
  <si>
    <t>STATISTIQUES D'ABSENTEISME (AGENTS TITULAIRES et STAGIAIRES AFFILIES A LA CNRACL)</t>
  </si>
  <si>
    <t>Autres Indemnités</t>
  </si>
  <si>
    <t>Si vos IJ 2024 ne sont pas couvertes à 100 %, merci d'indiquer les % de couverture sur les années précédentes</t>
  </si>
  <si>
    <t>Franchise</t>
  </si>
  <si>
    <t>Maternité / Paternité</t>
  </si>
  <si>
    <t xml:space="preserve">Maternité / Paternité </t>
  </si>
  <si>
    <t>Plein traitement. Y compris congés pathologiques, d'adoption et d'accueil de l'enfant</t>
  </si>
  <si>
    <t>CENTRE DE GESTION DE LA FONCTION PUBLIQUE TERRITORIALE DE L'HERAULT</t>
  </si>
  <si>
    <t>RISQUES STATUTAIRES POUR LA PERIODE 01/01/2026 - 31/12/2029</t>
  </si>
  <si>
    <t>Le dernier compte de résultats de votre contrat d'assurance statutaire en format Excel si possible ou pdf par défaut . Ces informations permettront aux candidats d'avoir une vision exhaustive et croisée entre la déclaration des collectivités d'une part et la vision des assureurs actuels d'autre part.</t>
  </si>
  <si>
    <t>En complément du recueil statistique, nous vous remercions de transmettre aux équipes du CDG 34 :</t>
  </si>
  <si>
    <t xml:space="preserve"> sur un risque non assuré il convient de bien déclarer les statistiques concernant ce risque</t>
  </si>
  <si>
    <t>Sans statistiques déclarées les assureurs ne pourront pas transmettre de proposition tarifaire sur ces risques. Ainsi, si vous souhaitez obtenir une proposition</t>
  </si>
  <si>
    <t>RECUEIL STATISTIQUE POUR OBTENIR UNE OFFRE DE CONTRAT D'ASSURANCE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</si>
</sst>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5D7"/>
        <bgColor indexed="64"/>
      </patternFill>
    </fill>
    <fill>
      <patternFill patternType="solid">
        <fgColor rgb="FFE3D8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darkUp">
        <bgColor theme="0" tint="-4.9989318521683403E-2"/>
      </patternFill>
    </fill>
    <fill>
      <patternFill patternType="darkUp"/>
    </fill>
    <fill>
      <patternFill patternType="darkUp">
        <fgColor auto="1"/>
        <bgColor theme="0" tint="-4.9989318521683403E-2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9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164" fontId="0" fillId="3" borderId="0" xfId="0" applyNumberFormat="1" applyFill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/>
    <xf numFmtId="164" fontId="5" fillId="3" borderId="0" xfId="0" applyNumberFormat="1" applyFont="1" applyFill="1"/>
    <xf numFmtId="0" fontId="5" fillId="3" borderId="0" xfId="0" applyFont="1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 applyProtection="1">
      <alignment horizontal="center"/>
      <protection locked="0"/>
    </xf>
    <xf numFmtId="0" fontId="11" fillId="2" borderId="0" xfId="0" applyFont="1" applyFill="1"/>
    <xf numFmtId="164" fontId="11" fillId="2" borderId="0" xfId="0" applyNumberFormat="1" applyFont="1" applyFill="1"/>
    <xf numFmtId="164" fontId="11" fillId="3" borderId="0" xfId="0" applyNumberFormat="1" applyFont="1" applyFill="1"/>
    <xf numFmtId="165" fontId="8" fillId="6" borderId="5" xfId="2" applyNumberFormat="1" applyFont="1" applyFill="1" applyBorder="1" applyAlignment="1">
      <alignment horizontal="center" vertical="center" wrapText="1"/>
    </xf>
    <xf numFmtId="0" fontId="8" fillId="7" borderId="5" xfId="2" applyFont="1" applyFill="1" applyBorder="1" applyAlignment="1" applyProtection="1">
      <alignment horizontal="center" vertical="center" wrapText="1"/>
      <protection locked="0"/>
    </xf>
    <xf numFmtId="3" fontId="8" fillId="6" borderId="5" xfId="2" applyNumberFormat="1" applyFont="1" applyFill="1" applyBorder="1" applyAlignment="1">
      <alignment horizontal="center" vertical="center" wrapText="1"/>
    </xf>
    <xf numFmtId="10" fontId="8" fillId="6" borderId="5" xfId="1" applyNumberFormat="1" applyFont="1" applyFill="1" applyBorder="1" applyAlignment="1">
      <alignment horizontal="center" vertical="center" wrapText="1"/>
    </xf>
    <xf numFmtId="0" fontId="8" fillId="8" borderId="5" xfId="2" applyFont="1" applyFill="1" applyBorder="1" applyAlignment="1" applyProtection="1">
      <alignment horizontal="center" vertical="center" wrapText="1"/>
      <protection locked="0"/>
    </xf>
    <xf numFmtId="3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7" xfId="0" applyFill="1" applyBorder="1"/>
    <xf numFmtId="9" fontId="0" fillId="3" borderId="0" xfId="0" applyNumberFormat="1" applyFill="1"/>
    <xf numFmtId="0" fontId="0" fillId="0" borderId="0" xfId="0" applyAlignment="1">
      <alignment horizontal="right"/>
    </xf>
    <xf numFmtId="165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10" fontId="8" fillId="7" borderId="5" xfId="2" applyNumberFormat="1" applyFont="1" applyFill="1" applyBorder="1" applyAlignment="1" applyProtection="1">
      <alignment horizontal="center" vertical="center" wrapText="1"/>
      <protection locked="0"/>
    </xf>
    <xf numFmtId="3" fontId="8" fillId="11" borderId="5" xfId="2" applyNumberFormat="1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0" fillId="12" borderId="0" xfId="0" applyFill="1"/>
    <xf numFmtId="0" fontId="0" fillId="7" borderId="0" xfId="0" applyFill="1"/>
    <xf numFmtId="0" fontId="12" fillId="7" borderId="0" xfId="0" applyFont="1" applyFill="1"/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9" fillId="5" borderId="5" xfId="2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7" fillId="7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8" fillId="5" borderId="9" xfId="2" applyFont="1" applyFill="1" applyBorder="1" applyAlignment="1">
      <alignment horizontal="center" vertical="center" wrapText="1"/>
    </xf>
    <xf numFmtId="0" fontId="8" fillId="5" borderId="10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8" fillId="5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8" fillId="8" borderId="14" xfId="2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0" borderId="15" xfId="0" applyBorder="1"/>
    <xf numFmtId="0" fontId="0" fillId="0" borderId="12" xfId="0" applyBorder="1"/>
    <xf numFmtId="3" fontId="5" fillId="0" borderId="14" xfId="0" applyNumberFormat="1" applyFont="1" applyBorder="1" applyAlignment="1" applyProtection="1">
      <alignment horizontal="center"/>
      <protection locked="0"/>
    </xf>
    <xf numFmtId="3" fontId="8" fillId="9" borderId="5" xfId="2" applyNumberFormat="1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3" fontId="5" fillId="3" borderId="0" xfId="0" applyNumberFormat="1" applyFont="1" applyFill="1" applyAlignment="1" applyProtection="1">
      <alignment horizontal="center"/>
      <protection locked="0"/>
    </xf>
    <xf numFmtId="0" fontId="9" fillId="5" borderId="14" xfId="2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9" fillId="5" borderId="11" xfId="2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8" fillId="4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3">
    <cellStyle name="Normal" xfId="0" builtinId="0"/>
    <cellStyle name="Normal 2" xfId="2" xr:uid="{3F29E653-49B8-4DF4-AF1F-069A3F1C8089}"/>
    <cellStyle name="Pourcentage" xfId="1" builtinId="5"/>
  </cellStyles>
  <dxfs count="21"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  <color rgb="FFE3D8C5"/>
      <color rgb="FFE38989"/>
      <color rgb="FF898989"/>
      <color rgb="FFA41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365760</xdr:colOff>
      <xdr:row>0</xdr:row>
      <xdr:rowOff>45720</xdr:rowOff>
    </xdr:from>
    <xdr:to>
      <xdr:col>13</xdr:col>
      <xdr:colOff>685800</xdr:colOff>
      <xdr:row>4</xdr:row>
      <xdr:rowOff>167640</xdr:rowOff>
    </xdr:to>
    <xdr:pic>
      <xdr:nvPicPr>
        <xdr:cNvPr id="3" name="Image 2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7F8891E-FF29-4BB7-9934-A4F7D9C5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440" y="45720"/>
          <a:ext cx="1905000" cy="8534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0</xdr:row>
      <xdr:rowOff>28575</xdr:rowOff>
    </xdr:from>
    <xdr:to>
      <xdr:col>2</xdr:col>
      <xdr:colOff>714881</xdr:colOff>
      <xdr:row>3</xdr:row>
      <xdr:rowOff>42342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93473A-8736-FC0A-DC35-91090DC7A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28575"/>
          <a:ext cx="1438781" cy="58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434341</xdr:colOff>
      <xdr:row>0</xdr:row>
      <xdr:rowOff>91440</xdr:rowOff>
    </xdr:from>
    <xdr:to>
      <xdr:col>8</xdr:col>
      <xdr:colOff>28099</xdr:colOff>
      <xdr:row>3</xdr:row>
      <xdr:rowOff>264795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C6CAC460-447A-4B54-8D7B-473148F7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981" y="91440"/>
          <a:ext cx="1536858" cy="72199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962025</xdr:colOff>
      <xdr:row>0</xdr:row>
      <xdr:rowOff>57150</xdr:rowOff>
    </xdr:from>
    <xdr:to>
      <xdr:col>7</xdr:col>
      <xdr:colOff>167640</xdr:colOff>
      <xdr:row>2</xdr:row>
      <xdr:rowOff>161925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1280F29-D9F7-429F-8C16-4B5D75F50B74}"/>
            </a:ext>
          </a:extLst>
        </xdr:cNvPr>
        <xdr:cNvSpPr txBox="1"/>
      </xdr:nvSpPr>
      <xdr:spPr>
        <a:xfrm>
          <a:off x="1777365" y="57150"/>
          <a:ext cx="8082915" cy="47053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</a:t>
          </a:r>
          <a:endParaRPr lang="fr-FR" sz="1100" b="1"/>
        </a:p>
      </xdr:txBody>
    </xdr:sp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648206</xdr:colOff>
      <xdr:row>3</xdr:row>
      <xdr:rowOff>51867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4A5E0D5-0480-BA89-26BE-1A7F34592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"/>
          <a:ext cx="1438781" cy="58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705295</xdr:colOff>
      <xdr:row>0</xdr:row>
      <xdr:rowOff>49618</xdr:rowOff>
    </xdr:from>
    <xdr:ext cx="1504685" cy="744855"/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EC70C185-1117-4C92-BFCD-0C1E25A72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870" y="49618"/>
          <a:ext cx="1504685" cy="744855"/>
        </a:xfrm>
        <a:prstGeom prst="rect">
          <a:avLst/>
        </a:prstGeom>
        <a:noFill/>
      </xdr:spPr>
    </xdr:pic>
    <xdr:clientData/>
  </xdr:one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D81445A-4591-4A37-982F-4482409E5207}"/>
            </a:ext>
          </a:extLst>
        </xdr:cNvPr>
        <xdr:cNvSpPr txBox="1"/>
      </xdr:nvSpPr>
      <xdr:spPr>
        <a:xfrm>
          <a:off x="1730448" y="214423"/>
          <a:ext cx="7390071" cy="4857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645031</xdr:colOff>
      <xdr:row>3</xdr:row>
      <xdr:rowOff>204267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40EFE0-A4CA-2434-4046-E646D5378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438781" cy="58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705295</xdr:colOff>
      <xdr:row>0</xdr:row>
      <xdr:rowOff>49618</xdr:rowOff>
    </xdr:from>
    <xdr:to>
      <xdr:col>8</xdr:col>
      <xdr:colOff>1059148</xdr:colOff>
      <xdr:row>3</xdr:row>
      <xdr:rowOff>224878</xdr:rowOff>
    </xdr:to>
    <xdr:pic>
      <xdr:nvPicPr>
        <xdr:cNvPr id="2" name="Image 1" descr="Une image contenant texte, Police, blanc, conception&#10;&#10;Description générée automatiquement">
          <a:extLst>
            <a:ext uri="{FF2B5EF4-FFF2-40B4-BE49-F238E27FC236}">
              <a16:creationId xmlns:a16="http://schemas.microsoft.com/office/drawing/2014/main" id="{6E515DCC-8B77-4D14-800F-02A82C57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876" y="49618"/>
          <a:ext cx="1536681" cy="73156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939873</xdr:colOff>
      <xdr:row>1</xdr:row>
      <xdr:rowOff>23923</xdr:rowOff>
    </xdr:from>
    <xdr:to>
      <xdr:col>6</xdr:col>
      <xdr:colOff>1329069</xdr:colOff>
      <xdr:row>3</xdr:row>
      <xdr:rowOff>128698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A39F12F-BE28-4F48-BB4A-21F79FD80726}"/>
            </a:ext>
          </a:extLst>
        </xdr:cNvPr>
        <xdr:cNvSpPr txBox="1"/>
      </xdr:nvSpPr>
      <xdr:spPr>
        <a:xfrm>
          <a:off x="1726239" y="212208"/>
          <a:ext cx="7156377" cy="48134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1100" b="1"/>
            <a:t>Les données sur fond gris et jaune sont à saisir. Les données en jaune</a:t>
          </a:r>
          <a:r>
            <a:rPr lang="fr-FR" sz="1100" b="1" baseline="0"/>
            <a:t> s'alimentent par un menu déroulant. </a:t>
          </a:r>
          <a:r>
            <a:rPr lang="fr-FR" sz="1100" b="1"/>
            <a:t> Les données</a:t>
          </a:r>
          <a:r>
            <a:rPr lang="fr-FR" sz="1100" b="1" baseline="0"/>
            <a:t> sur fond rose se calculent automatiquement. </a:t>
          </a:r>
          <a:r>
            <a:rPr lang="fr-FR" sz="1100" b="1" u="sng" baseline="0">
              <a:solidFill>
                <a:srgbClr val="C00000"/>
              </a:solidFill>
            </a:rPr>
            <a:t>En cas d'absence d'arrêt merci de mettre "0" dans les cases.</a:t>
          </a:r>
          <a:endParaRPr lang="fr-FR" sz="1100" b="1" u="sng">
            <a:solidFill>
              <a:srgbClr val="C00000"/>
            </a:solidFill>
          </a:endParaRPr>
        </a:p>
      </xdr:txBody>
    </xdr:sp>
    <xdr:clientData/>
  </xdr:twoCellAnchor>
  <xdr:twoCellAnchor>
    <xdr:from>
      <xdr:col>7</xdr:col>
      <xdr:colOff>55379</xdr:colOff>
      <xdr:row>17</xdr:row>
      <xdr:rowOff>188285</xdr:rowOff>
    </xdr:from>
    <xdr:to>
      <xdr:col>15</xdr:col>
      <xdr:colOff>1107558</xdr:colOff>
      <xdr:row>21</xdr:row>
      <xdr:rowOff>99680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B05D1AA-0E7A-4C34-9E83-597118E26D51}"/>
            </a:ext>
          </a:extLst>
        </xdr:cNvPr>
        <xdr:cNvSpPr txBox="1"/>
      </xdr:nvSpPr>
      <xdr:spPr>
        <a:xfrm>
          <a:off x="8993373" y="3810000"/>
          <a:ext cx="11308168" cy="81959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algn="l"/>
          <a:r>
            <a:rPr lang="fr-FR" sz="900" b="1" u="sng"/>
            <a:t>Glossaire :</a:t>
          </a:r>
        </a:p>
        <a:p>
          <a:pPr algn="l"/>
          <a:r>
            <a:rPr lang="fr-FR" sz="900" b="1"/>
            <a:t>Statistiques</a:t>
          </a:r>
          <a:r>
            <a:rPr lang="fr-FR" sz="900" b="1" baseline="0"/>
            <a:t> en "</a:t>
          </a:r>
          <a:r>
            <a:rPr lang="fr-FR" sz="900" b="1"/>
            <a:t>Encours".</a:t>
          </a:r>
          <a:r>
            <a:rPr lang="fr-FR" sz="900" b="1" baseline="0"/>
            <a:t> 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comptabilisés en "n" tous les jours d'arrêts. Que la déclaration d'arrêt date de l'année "n" ou d'une année antérieure.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0"/>
            <a:t>Exemple : </a:t>
          </a:r>
          <a:r>
            <a:rPr lang="fr-FR" sz="900" b="1">
              <a:solidFill>
                <a:srgbClr val="C00000"/>
              </a:solidFill>
            </a:rPr>
            <a:t>pour un arrêt continu du 20 décembre 2022 au 15 janvier 2023</a:t>
          </a:r>
          <a:r>
            <a:rPr lang="fr-FR" sz="900" b="1" baseline="0">
              <a:solidFill>
                <a:srgbClr val="C00000"/>
              </a:solidFill>
            </a:rPr>
            <a:t> inclu</a:t>
          </a:r>
          <a:r>
            <a:rPr lang="fr-FR" sz="900" b="1">
              <a:solidFill>
                <a:srgbClr val="C00000"/>
              </a:solidFill>
            </a:rPr>
            <a:t>, 12 jours sont comptés pour 2022 et 15 jours pour 2023.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/>
            <a:t>Statistiques en "Survenance".</a:t>
          </a:r>
          <a:r>
            <a:rPr lang="fr-FR" sz="900" b="1" baseline="0"/>
            <a:t> </a:t>
          </a:r>
          <a:r>
            <a:rPr lang="fr-FR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</a:t>
          </a:r>
          <a:r>
            <a:rPr lang="fr-FR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jours d'arrêts observés en "n" liés à un arrêt d'une année antérieure sont rattachés à l'année antérieure. Exemple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: pour un arrêt continu du 20 décembre 2022 au 15 janvier 2023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inclu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, 22 jours sont comptés pour 2022 et aucun</a:t>
          </a:r>
          <a:r>
            <a:rPr lang="fr-FR" sz="9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9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pour 2023.</a:t>
          </a:r>
          <a:endParaRPr lang="fr-FR" sz="900" b="1">
            <a:solidFill>
              <a:srgbClr val="C00000"/>
            </a:solidFill>
            <a:effectLst/>
          </a:endParaRPr>
        </a:p>
        <a:p>
          <a:pPr algn="l"/>
          <a:endParaRPr lang="fr-FR" sz="1100" b="0"/>
        </a:p>
      </xdr:txBody>
    </xdr:sp>
    <xdr:clientData/>
  </xdr:twoCellAnchor>
  <xdr:twoCellAnchor editAs="oneCell">
    <xdr:from>
      <xdr:col>0</xdr:col>
      <xdr:colOff>52915</xdr:colOff>
      <xdr:row>0</xdr:row>
      <xdr:rowOff>190499</xdr:rowOff>
    </xdr:from>
    <xdr:to>
      <xdr:col>1</xdr:col>
      <xdr:colOff>697742</xdr:colOff>
      <xdr:row>3</xdr:row>
      <xdr:rowOff>201082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4D57989-92C2-06DD-38E0-B4B26E91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15" y="190499"/>
          <a:ext cx="1438577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0CD0-4DAC-47C9-A9B6-D255823D9101}">
  <dimension ref="A1:T41"/>
  <sheetViews>
    <sheetView tabSelected="1" workbookViewId="0">
      <selection activeCell="K14" sqref="K14"/>
    </sheetView>
  </sheetViews>
  <sheetFormatPr baseColWidth="10" defaultRowHeight="14.4" x14ac:dyDescent="0.3"/>
  <cols>
    <col min="1" max="1" width="2.6640625" customWidth="1"/>
  </cols>
  <sheetData>
    <row r="1" spans="1:20" x14ac:dyDescent="0.3">
      <c r="B1" s="42"/>
      <c r="C1" s="42"/>
      <c r="D1" s="50" t="s">
        <v>81</v>
      </c>
      <c r="E1" s="51"/>
      <c r="F1" s="51"/>
      <c r="G1" s="51"/>
      <c r="H1" s="51"/>
      <c r="I1" s="51"/>
      <c r="J1" s="51"/>
      <c r="K1" s="51"/>
      <c r="L1" s="42"/>
      <c r="M1" s="42"/>
      <c r="N1" s="42"/>
      <c r="O1" s="41"/>
      <c r="P1" s="41"/>
      <c r="Q1" s="41"/>
      <c r="R1" s="41"/>
      <c r="S1" s="41"/>
      <c r="T1" s="41"/>
    </row>
    <row r="2" spans="1:20" x14ac:dyDescent="0.3">
      <c r="A2" s="8"/>
      <c r="B2" s="42"/>
      <c r="C2" s="42"/>
      <c r="D2" s="50" t="s">
        <v>87</v>
      </c>
      <c r="E2" s="51"/>
      <c r="F2" s="51"/>
      <c r="G2" s="51"/>
      <c r="H2" s="51"/>
      <c r="I2" s="51"/>
      <c r="J2" s="51"/>
      <c r="K2" s="51"/>
      <c r="L2" s="42"/>
      <c r="M2" s="42"/>
      <c r="N2" s="42"/>
      <c r="O2" s="41"/>
      <c r="P2" s="41"/>
      <c r="Q2" s="41"/>
      <c r="R2" s="41"/>
      <c r="S2" s="41"/>
      <c r="T2" s="41"/>
    </row>
    <row r="3" spans="1:20" x14ac:dyDescent="0.3">
      <c r="A3" s="8"/>
      <c r="B3" s="42"/>
      <c r="C3" s="42"/>
      <c r="D3" s="50" t="s">
        <v>82</v>
      </c>
      <c r="E3" s="51"/>
      <c r="F3" s="51"/>
      <c r="G3" s="51"/>
      <c r="H3" s="51"/>
      <c r="I3" s="51"/>
      <c r="J3" s="51"/>
      <c r="K3" s="51"/>
      <c r="L3" s="42"/>
      <c r="M3" s="42"/>
      <c r="N3" s="42"/>
      <c r="O3" s="41"/>
      <c r="P3" s="41"/>
      <c r="Q3" s="41"/>
      <c r="R3" s="41"/>
      <c r="S3" s="41"/>
      <c r="T3" s="41"/>
    </row>
    <row r="4" spans="1:20" x14ac:dyDescent="0.3">
      <c r="A4" s="8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P4" s="41"/>
      <c r="Q4" s="41"/>
      <c r="R4" s="41"/>
      <c r="S4" s="41"/>
      <c r="T4" s="41"/>
    </row>
    <row r="5" spans="1:20" x14ac:dyDescent="0.3">
      <c r="A5" s="8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1"/>
      <c r="P5" s="41"/>
      <c r="Q5" s="41"/>
      <c r="R5" s="41"/>
      <c r="S5" s="41"/>
      <c r="T5" s="41"/>
    </row>
    <row r="6" spans="1:20" x14ac:dyDescent="0.3">
      <c r="A6" s="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1"/>
      <c r="Q6" s="41"/>
      <c r="R6" s="41"/>
      <c r="S6" s="41"/>
      <c r="T6" s="41"/>
    </row>
    <row r="7" spans="1:20" x14ac:dyDescent="0.3">
      <c r="A7" s="8"/>
      <c r="B7" s="43" t="s">
        <v>57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  <c r="P7" s="41"/>
      <c r="Q7" s="41"/>
      <c r="R7" s="41"/>
      <c r="S7" s="41"/>
      <c r="T7" s="41"/>
    </row>
    <row r="8" spans="1:20" x14ac:dyDescent="0.3">
      <c r="A8" s="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1"/>
      <c r="Q8" s="41"/>
      <c r="R8" s="41"/>
      <c r="S8" s="41"/>
      <c r="T8" s="41"/>
    </row>
    <row r="9" spans="1:20" x14ac:dyDescent="0.3">
      <c r="A9" s="8"/>
      <c r="B9" s="42" t="s">
        <v>58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1"/>
      <c r="P9" s="41"/>
      <c r="Q9" s="41"/>
      <c r="R9" s="41"/>
      <c r="S9" s="41"/>
      <c r="T9" s="41"/>
    </row>
    <row r="10" spans="1:20" x14ac:dyDescent="0.3">
      <c r="A10" s="8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/>
      <c r="P10" s="41"/>
      <c r="Q10" s="41"/>
      <c r="R10" s="41"/>
      <c r="S10" s="41"/>
      <c r="T10" s="41"/>
    </row>
    <row r="11" spans="1:20" x14ac:dyDescent="0.3">
      <c r="A11" s="8"/>
      <c r="B11" s="47" t="s">
        <v>59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1"/>
      <c r="P11" s="41"/>
      <c r="Q11" s="41"/>
      <c r="R11" s="41"/>
      <c r="S11" s="41"/>
      <c r="T11" s="41"/>
    </row>
    <row r="12" spans="1:20" x14ac:dyDescent="0.3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1"/>
      <c r="P12" s="41"/>
      <c r="Q12" s="41"/>
      <c r="R12" s="41"/>
      <c r="S12" s="41"/>
      <c r="T12" s="41"/>
    </row>
    <row r="13" spans="1:20" x14ac:dyDescent="0.3">
      <c r="A13" s="8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1"/>
      <c r="P13" s="41"/>
      <c r="Q13" s="41"/>
      <c r="R13" s="41"/>
      <c r="S13" s="41"/>
      <c r="T13" s="41"/>
    </row>
    <row r="14" spans="1:20" x14ac:dyDescent="0.3">
      <c r="A14" s="8"/>
      <c r="B14" s="42" t="s">
        <v>61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1"/>
      <c r="P14" s="41"/>
      <c r="Q14" s="41"/>
      <c r="R14" s="41"/>
      <c r="S14" s="41"/>
      <c r="T14" s="41"/>
    </row>
    <row r="15" spans="1:20" x14ac:dyDescent="0.3">
      <c r="A15" s="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1"/>
      <c r="P15" s="41"/>
      <c r="Q15" s="41"/>
      <c r="R15" s="41"/>
      <c r="S15" s="41"/>
      <c r="T15" s="41"/>
    </row>
    <row r="16" spans="1:20" x14ac:dyDescent="0.3">
      <c r="A16" s="8"/>
      <c r="B16" s="42" t="s">
        <v>86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1"/>
      <c r="P16" s="41"/>
      <c r="Q16" s="41"/>
      <c r="R16" s="41"/>
      <c r="S16" s="41"/>
      <c r="T16" s="41"/>
    </row>
    <row r="17" spans="1:20" x14ac:dyDescent="0.3">
      <c r="A17" s="8"/>
      <c r="B17" s="42" t="s">
        <v>85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1"/>
      <c r="P17" s="41"/>
      <c r="Q17" s="41"/>
      <c r="R17" s="41"/>
      <c r="S17" s="41"/>
      <c r="T17" s="41"/>
    </row>
    <row r="18" spans="1:20" x14ac:dyDescent="0.3">
      <c r="A18" s="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1"/>
      <c r="P18" s="41"/>
      <c r="Q18" s="41"/>
      <c r="R18" s="41"/>
      <c r="S18" s="41"/>
      <c r="T18" s="41"/>
    </row>
    <row r="19" spans="1:20" x14ac:dyDescent="0.3">
      <c r="A19" s="8"/>
      <c r="B19" s="43" t="s">
        <v>84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1"/>
      <c r="P19" s="41"/>
      <c r="Q19" s="41"/>
      <c r="R19" s="41"/>
      <c r="S19" s="41"/>
      <c r="T19" s="41"/>
    </row>
    <row r="20" spans="1:20" x14ac:dyDescent="0.3">
      <c r="A20" s="8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1"/>
      <c r="P20" s="41"/>
      <c r="Q20" s="41"/>
      <c r="R20" s="41"/>
      <c r="S20" s="41"/>
      <c r="T20" s="41"/>
    </row>
    <row r="21" spans="1:20" x14ac:dyDescent="0.3">
      <c r="A21" s="8"/>
      <c r="B21" s="47" t="s">
        <v>83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1"/>
      <c r="P21" s="41"/>
      <c r="Q21" s="41"/>
      <c r="R21" s="41"/>
      <c r="S21" s="41"/>
      <c r="T21" s="41"/>
    </row>
    <row r="22" spans="1:20" x14ac:dyDescent="0.3">
      <c r="A22" s="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1"/>
      <c r="P22" s="41"/>
      <c r="Q22" s="41"/>
      <c r="R22" s="41"/>
      <c r="S22" s="41"/>
      <c r="T22" s="41"/>
    </row>
    <row r="23" spans="1:20" x14ac:dyDescent="0.3">
      <c r="A23" s="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1"/>
      <c r="P23" s="41"/>
      <c r="Q23" s="41"/>
      <c r="R23" s="41"/>
      <c r="S23" s="41"/>
      <c r="T23" s="41"/>
    </row>
    <row r="24" spans="1:20" x14ac:dyDescent="0.3">
      <c r="A24" s="8"/>
      <c r="B24" s="42" t="s">
        <v>62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1"/>
      <c r="P24" s="41"/>
      <c r="Q24" s="41"/>
      <c r="R24" s="41"/>
      <c r="S24" s="41"/>
      <c r="T24" s="41"/>
    </row>
    <row r="25" spans="1:20" x14ac:dyDescent="0.3">
      <c r="A25" s="8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1"/>
      <c r="P25" s="41"/>
      <c r="Q25" s="41"/>
      <c r="R25" s="41"/>
      <c r="S25" s="41"/>
      <c r="T25" s="41"/>
    </row>
    <row r="26" spans="1:20" x14ac:dyDescent="0.3">
      <c r="A26" s="8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1"/>
      <c r="P26" s="41"/>
      <c r="Q26" s="41"/>
      <c r="R26" s="41"/>
      <c r="S26" s="41"/>
      <c r="T26" s="41"/>
    </row>
    <row r="27" spans="1:20" x14ac:dyDescent="0.3">
      <c r="A27" s="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1"/>
      <c r="P27" s="41"/>
      <c r="Q27" s="41"/>
      <c r="R27" s="41"/>
      <c r="S27" s="41"/>
      <c r="T27" s="41"/>
    </row>
    <row r="28" spans="1:20" x14ac:dyDescent="0.3">
      <c r="A28" s="8"/>
      <c r="B28" s="48" t="s">
        <v>63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1"/>
      <c r="P28" s="41"/>
      <c r="Q28" s="41"/>
      <c r="R28" s="41"/>
      <c r="S28" s="41"/>
      <c r="T28" s="41"/>
    </row>
    <row r="29" spans="1:20" x14ac:dyDescent="0.3">
      <c r="A29" s="8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1"/>
      <c r="P29" s="41"/>
      <c r="Q29" s="41"/>
      <c r="R29" s="41"/>
      <c r="S29" s="41"/>
      <c r="T29" s="41"/>
    </row>
    <row r="30" spans="1:20" x14ac:dyDescent="0.3">
      <c r="A30" s="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1"/>
      <c r="P30" s="41"/>
      <c r="Q30" s="41"/>
      <c r="R30" s="41"/>
      <c r="S30" s="41"/>
      <c r="T30" s="41"/>
    </row>
    <row r="31" spans="1:20" x14ac:dyDescent="0.3">
      <c r="A31" s="8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1"/>
      <c r="P31" s="41"/>
      <c r="Q31" s="41"/>
      <c r="R31" s="41"/>
      <c r="S31" s="41"/>
      <c r="T31" s="41"/>
    </row>
    <row r="32" spans="1:20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1"/>
      <c r="P32" s="41"/>
      <c r="Q32" s="41"/>
      <c r="R32" s="41"/>
      <c r="S32" s="41"/>
      <c r="T32" s="41"/>
    </row>
    <row r="33" spans="1:20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1"/>
      <c r="P33" s="41"/>
      <c r="Q33" s="41"/>
      <c r="R33" s="41"/>
      <c r="S33" s="41"/>
      <c r="T33" s="41"/>
    </row>
    <row r="34" spans="1:20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1"/>
      <c r="P34" s="41"/>
      <c r="Q34" s="41"/>
      <c r="R34" s="41"/>
      <c r="S34" s="41"/>
      <c r="T34" s="41"/>
    </row>
    <row r="35" spans="1:20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1"/>
      <c r="P35" s="41"/>
      <c r="Q35" s="41"/>
      <c r="R35" s="41"/>
      <c r="S35" s="41"/>
      <c r="T35" s="41"/>
    </row>
    <row r="36" spans="1:2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1"/>
      <c r="P36" s="41"/>
      <c r="Q36" s="41"/>
      <c r="R36" s="41"/>
      <c r="S36" s="41"/>
      <c r="T36" s="41"/>
    </row>
    <row r="37" spans="1:20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1"/>
      <c r="P37" s="41"/>
      <c r="Q37" s="41"/>
      <c r="R37" s="41"/>
      <c r="S37" s="41"/>
      <c r="T37" s="41"/>
    </row>
    <row r="38" spans="1:20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1"/>
      <c r="P38" s="41"/>
      <c r="Q38" s="41"/>
      <c r="R38" s="41"/>
      <c r="S38" s="41"/>
      <c r="T38" s="41"/>
    </row>
    <row r="39" spans="1:20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1"/>
      <c r="P39" s="41"/>
      <c r="Q39" s="41"/>
      <c r="R39" s="41"/>
      <c r="S39" s="41"/>
      <c r="T39" s="41"/>
    </row>
    <row r="40" spans="1:20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</sheetData>
  <sheetProtection algorithmName="SHA-512" hashValue="2PY0wrUoVdGdZO1W1wVJFcZ+gF23dNirQmtqaRakcupy+AgokDTvmXlzvBZbi6NyTql0Ps+B0Dbeyl/qHKoAoA==" saltValue="T+VtIGMtpdhyjkOoxhnVuw==" spinCount="100000" sheet="1" objects="1" scenarios="1"/>
  <mergeCells count="6">
    <mergeCell ref="B11:N12"/>
    <mergeCell ref="B21:N22"/>
    <mergeCell ref="B28:N28"/>
    <mergeCell ref="D1:K1"/>
    <mergeCell ref="D2:K2"/>
    <mergeCell ref="D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1392-5D44-47BC-B833-E9AF62DF30D7}">
  <sheetPr>
    <pageSetUpPr fitToPage="1"/>
  </sheetPr>
  <dimension ref="A2:AR80"/>
  <sheetViews>
    <sheetView zoomScaleNormal="100" workbookViewId="0">
      <selection activeCell="I18" sqref="I18"/>
    </sheetView>
  </sheetViews>
  <sheetFormatPr baseColWidth="10" defaultColWidth="11.44140625" defaultRowHeight="14.4" x14ac:dyDescent="0.3"/>
  <cols>
    <col min="1" max="1" width="11.88671875" style="2" customWidth="1"/>
    <col min="2" max="2" width="16.109375" style="2" customWidth="1"/>
    <col min="3" max="9" width="28.33203125" style="2" customWidth="1"/>
    <col min="10" max="14" width="20.6640625" style="2" customWidth="1"/>
    <col min="15" max="16" width="20.6640625" style="6" customWidth="1"/>
    <col min="17" max="17" width="17.6640625" style="7" customWidth="1"/>
    <col min="18" max="18" width="17.6640625" style="8" customWidth="1"/>
    <col min="19" max="19" width="13" style="8" customWidth="1"/>
    <col min="20" max="20" width="15.44140625" style="8" customWidth="1"/>
    <col min="21" max="21" width="11.44140625" style="8"/>
    <col min="22" max="22" width="22.6640625" style="8" customWidth="1"/>
    <col min="23" max="44" width="11.44140625" style="8"/>
    <col min="45" max="16384" width="11.44140625" style="2"/>
  </cols>
  <sheetData>
    <row r="2" spans="1:9" x14ac:dyDescent="0.3">
      <c r="F2" s="19"/>
      <c r="G2" s="19"/>
    </row>
    <row r="3" spans="1:9" x14ac:dyDescent="0.3">
      <c r="H3" s="18"/>
      <c r="I3" s="18"/>
    </row>
    <row r="4" spans="1:9" ht="26.25" customHeight="1" x14ac:dyDescent="0.3">
      <c r="H4" s="18"/>
      <c r="I4" s="18"/>
    </row>
    <row r="5" spans="1:9" s="10" customFormat="1" ht="15.75" customHeight="1" thickBot="1" x14ac:dyDescent="0.35">
      <c r="A5" s="17"/>
      <c r="B5" s="12"/>
      <c r="C5" s="12"/>
      <c r="D5" s="12"/>
      <c r="E5" s="12"/>
      <c r="F5" s="12"/>
      <c r="G5" s="12"/>
      <c r="I5" s="18"/>
    </row>
    <row r="6" spans="1:9" ht="16.2" thickBot="1" x14ac:dyDescent="0.35">
      <c r="A6" s="5" t="s">
        <v>5</v>
      </c>
      <c r="C6" s="57"/>
      <c r="D6" s="58"/>
      <c r="E6" s="58"/>
      <c r="F6" s="58"/>
      <c r="G6" s="58"/>
      <c r="H6" s="59"/>
      <c r="I6" s="18"/>
    </row>
    <row r="7" spans="1:9" ht="14.25" customHeight="1" thickBot="1" x14ac:dyDescent="0.35">
      <c r="C7" s="44" t="s">
        <v>70</v>
      </c>
      <c r="D7" s="45"/>
      <c r="E7" s="18"/>
      <c r="F7" s="18"/>
      <c r="G7" s="18"/>
      <c r="H7" s="18"/>
      <c r="I7" s="18"/>
    </row>
    <row r="8" spans="1:9" ht="15" thickBot="1" x14ac:dyDescent="0.35">
      <c r="A8" s="4"/>
      <c r="I8" s="18"/>
    </row>
    <row r="9" spans="1:9" ht="14.25" customHeight="1" thickTop="1" thickBot="1" x14ac:dyDescent="0.35">
      <c r="A9" s="54" t="s">
        <v>41</v>
      </c>
      <c r="B9" s="55"/>
      <c r="C9" s="55"/>
      <c r="D9" s="55"/>
      <c r="E9" s="55"/>
      <c r="F9" s="55"/>
      <c r="G9" s="55"/>
      <c r="H9" s="55"/>
      <c r="I9" s="33"/>
    </row>
    <row r="10" spans="1:9" ht="14.25" customHeight="1" thickTop="1" thickBot="1" x14ac:dyDescent="0.35">
      <c r="A10" s="10"/>
      <c r="B10" s="10"/>
      <c r="C10" s="10"/>
      <c r="D10" s="10"/>
      <c r="E10" s="10"/>
      <c r="F10" s="9"/>
      <c r="G10" s="9"/>
      <c r="H10" s="9"/>
      <c r="I10" s="9"/>
    </row>
    <row r="11" spans="1:9" ht="21.75" customHeight="1" thickTop="1" x14ac:dyDescent="0.3">
      <c r="A11" s="10"/>
      <c r="B11" s="10"/>
      <c r="C11" s="24"/>
      <c r="D11" s="20">
        <v>2020</v>
      </c>
      <c r="E11" s="20">
        <v>2021</v>
      </c>
      <c r="F11" s="20">
        <v>2022</v>
      </c>
      <c r="G11" s="20">
        <v>2023</v>
      </c>
      <c r="H11" s="20">
        <v>2024</v>
      </c>
    </row>
    <row r="12" spans="1:9" ht="15" customHeight="1" thickBot="1" x14ac:dyDescent="0.35">
      <c r="A12" s="10"/>
      <c r="B12" s="10"/>
      <c r="C12" s="24"/>
      <c r="D12" s="24"/>
      <c r="E12" s="25"/>
      <c r="F12" s="25"/>
      <c r="G12" s="25"/>
      <c r="H12" s="26"/>
    </row>
    <row r="13" spans="1:9" ht="32.25" customHeight="1" thickTop="1" thickBot="1" x14ac:dyDescent="0.35">
      <c r="A13" s="60" t="s">
        <v>51</v>
      </c>
      <c r="B13" s="61"/>
      <c r="C13" s="62"/>
      <c r="D13" s="27">
        <f>SUM(D14:D18)</f>
        <v>0</v>
      </c>
      <c r="E13" s="27">
        <f>SUM(E14:E18)</f>
        <v>0</v>
      </c>
      <c r="F13" s="27">
        <f>SUM(F14:F18)</f>
        <v>0</v>
      </c>
      <c r="G13" s="27">
        <f>SUM(G14:G18)</f>
        <v>0</v>
      </c>
      <c r="H13" s="27">
        <f>SUM(H14:H18)</f>
        <v>0</v>
      </c>
    </row>
    <row r="14" spans="1:9" ht="32.25" customHeight="1" thickTop="1" thickBot="1" x14ac:dyDescent="0.35">
      <c r="A14" s="10"/>
      <c r="B14" s="10"/>
      <c r="C14" s="20" t="s">
        <v>32</v>
      </c>
      <c r="D14" s="37"/>
      <c r="E14" s="37"/>
      <c r="F14" s="37"/>
      <c r="G14" s="37"/>
      <c r="H14" s="37"/>
    </row>
    <row r="15" spans="1:9" ht="32.25" customHeight="1" thickTop="1" thickBot="1" x14ac:dyDescent="0.35">
      <c r="A15" s="10"/>
      <c r="B15" s="10"/>
      <c r="C15" s="21" t="s">
        <v>54</v>
      </c>
      <c r="D15" s="37"/>
      <c r="E15" s="37"/>
      <c r="F15" s="37"/>
      <c r="G15" s="37"/>
      <c r="H15" s="37"/>
    </row>
    <row r="16" spans="1:9" ht="32.25" customHeight="1" thickTop="1" thickBot="1" x14ac:dyDescent="0.35">
      <c r="A16" s="10"/>
      <c r="B16" s="10"/>
      <c r="C16" s="21" t="s">
        <v>55</v>
      </c>
      <c r="D16" s="37"/>
      <c r="E16" s="37"/>
      <c r="F16" s="37"/>
      <c r="G16" s="37"/>
      <c r="H16" s="37"/>
    </row>
    <row r="17" spans="1:44" s="13" customFormat="1" ht="32.25" customHeight="1" thickTop="1" thickBot="1" x14ac:dyDescent="0.35">
      <c r="A17" s="10"/>
      <c r="B17" s="10"/>
      <c r="C17" s="21" t="s">
        <v>56</v>
      </c>
      <c r="D17" s="37"/>
      <c r="E17" s="37"/>
      <c r="F17" s="37"/>
      <c r="G17" s="37"/>
      <c r="H17" s="37"/>
      <c r="K17" s="2"/>
      <c r="L17" s="2"/>
      <c r="M17" s="2"/>
      <c r="N17" s="2"/>
      <c r="O17" s="6"/>
      <c r="P17" s="14"/>
      <c r="Q17" s="15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pans="1:44" s="13" customFormat="1" ht="32.25" customHeight="1" thickTop="1" x14ac:dyDescent="0.3">
      <c r="A18" s="10"/>
      <c r="B18" s="10"/>
      <c r="C18" s="20" t="s">
        <v>33</v>
      </c>
      <c r="D18" s="37"/>
      <c r="E18" s="37"/>
      <c r="F18" s="37"/>
      <c r="G18" s="37"/>
      <c r="H18" s="37"/>
      <c r="K18" s="2"/>
      <c r="L18" s="2"/>
      <c r="M18" s="2"/>
      <c r="N18" s="2"/>
      <c r="O18" s="6"/>
      <c r="P18" s="14"/>
      <c r="Q18" s="15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s="13" customFormat="1" ht="32.25" customHeight="1" thickBot="1" x14ac:dyDescent="0.35">
      <c r="A19" s="10"/>
      <c r="B19" s="10"/>
      <c r="C19" s="2"/>
      <c r="D19" s="2"/>
      <c r="E19" s="6"/>
      <c r="F19" s="6"/>
      <c r="G19" s="6"/>
      <c r="H19" s="7"/>
      <c r="K19" s="2"/>
      <c r="L19" s="2"/>
      <c r="M19" s="2"/>
      <c r="N19" s="2"/>
      <c r="O19" s="6"/>
      <c r="P19" s="14"/>
      <c r="Q19" s="15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44" s="13" customFormat="1" ht="32.25" customHeight="1" thickTop="1" thickBot="1" x14ac:dyDescent="0.35">
      <c r="A20" s="63" t="str">
        <f>_xlfn.CONCAT("Structure des effectifs au 31/12/",H11)</f>
        <v>Structure des effectifs au 31/12/2024</v>
      </c>
      <c r="B20" s="64"/>
      <c r="C20" s="20" t="s">
        <v>1</v>
      </c>
      <c r="D20" s="20" t="s">
        <v>2</v>
      </c>
      <c r="E20" s="20" t="s">
        <v>0</v>
      </c>
      <c r="F20" s="20" t="s">
        <v>9</v>
      </c>
      <c r="G20" s="20" t="s">
        <v>3</v>
      </c>
      <c r="K20" s="2"/>
      <c r="L20" s="2"/>
      <c r="M20" s="2"/>
      <c r="N20" s="2"/>
      <c r="O20" s="6"/>
      <c r="P20" s="14"/>
      <c r="Q20" s="15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44" ht="32.25" customHeight="1" thickTop="1" thickBot="1" x14ac:dyDescent="0.35">
      <c r="A21" s="52" t="s">
        <v>30</v>
      </c>
      <c r="B21" s="53"/>
      <c r="C21" s="28"/>
      <c r="D21" s="28"/>
      <c r="E21" s="29">
        <f>C21+D21</f>
        <v>0</v>
      </c>
      <c r="F21" s="30" t="e">
        <f>C21/E21</f>
        <v>#DIV/0!</v>
      </c>
      <c r="G21" s="30" t="e">
        <f>D21/E21</f>
        <v>#DIV/0!</v>
      </c>
    </row>
    <row r="22" spans="1:44" ht="32.25" customHeight="1" thickTop="1" thickBot="1" x14ac:dyDescent="0.35">
      <c r="A22" s="52" t="s">
        <v>31</v>
      </c>
      <c r="B22" s="53"/>
      <c r="C22" s="28"/>
      <c r="D22" s="28"/>
      <c r="E22" s="29">
        <f>C22+D22</f>
        <v>0</v>
      </c>
      <c r="F22" s="30" t="e">
        <f>C22/E22</f>
        <v>#DIV/0!</v>
      </c>
      <c r="G22" s="30" t="e">
        <f>D22/E22</f>
        <v>#DIV/0!</v>
      </c>
    </row>
    <row r="23" spans="1:44" ht="32.25" customHeight="1" thickTop="1" x14ac:dyDescent="0.3">
      <c r="A23" s="52" t="s">
        <v>0</v>
      </c>
      <c r="B23" s="53"/>
      <c r="C23" s="29">
        <f>SUM(C21:C22)</f>
        <v>0</v>
      </c>
      <c r="D23" s="29">
        <f>SUM(D21:D22)</f>
        <v>0</v>
      </c>
      <c r="E23" s="29">
        <f>SUM(E21:E22)</f>
        <v>0</v>
      </c>
      <c r="F23" s="30" t="e">
        <f>C23/E23</f>
        <v>#DIV/0!</v>
      </c>
      <c r="G23" s="30" t="e">
        <f>D23/E23</f>
        <v>#DIV/0!</v>
      </c>
    </row>
    <row r="24" spans="1:44" s="13" customFormat="1" ht="32.25" customHeight="1" thickBot="1" x14ac:dyDescent="0.35">
      <c r="A24" s="2"/>
      <c r="B24" s="2"/>
      <c r="C24" s="2"/>
      <c r="D24" s="2"/>
      <c r="E24" s="2"/>
      <c r="F24" s="2"/>
      <c r="G24" s="2"/>
      <c r="H24" s="2"/>
      <c r="O24" s="14"/>
      <c r="P24" s="14"/>
      <c r="Q24" s="15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s="13" customFormat="1" ht="32.25" customHeight="1" thickTop="1" thickBot="1" x14ac:dyDescent="0.35">
      <c r="A25" s="2"/>
      <c r="B25" s="2"/>
      <c r="C25" s="20" t="s">
        <v>43</v>
      </c>
      <c r="D25" s="20" t="s">
        <v>2</v>
      </c>
      <c r="E25" s="20" t="s">
        <v>68</v>
      </c>
      <c r="O25" s="14"/>
      <c r="P25" s="14"/>
      <c r="Q25" s="15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1:44" s="13" customFormat="1" ht="32.25" customHeight="1" thickTop="1" x14ac:dyDescent="0.3">
      <c r="A26" s="52" t="str">
        <f>_xlfn.CONCAT("Age moyen au 31/12/",H11)</f>
        <v>Age moyen au 31/12/2024</v>
      </c>
      <c r="B26" s="56"/>
      <c r="C26" s="28"/>
      <c r="D26" s="28"/>
      <c r="E26" s="28"/>
      <c r="O26" s="14"/>
      <c r="P26" s="14"/>
      <c r="Q26" s="15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1:44" s="13" customFormat="1" x14ac:dyDescent="0.3">
      <c r="A27" s="2"/>
      <c r="B27" s="2"/>
      <c r="C27" s="2"/>
      <c r="D27" s="2"/>
      <c r="E27" s="2"/>
      <c r="F27" s="2"/>
      <c r="G27" s="2"/>
      <c r="H27" s="2"/>
      <c r="I27" s="2"/>
      <c r="O27" s="14"/>
      <c r="P27" s="14"/>
      <c r="Q27" s="15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31" spans="1:44" s="13" customFormat="1" x14ac:dyDescent="0.3">
      <c r="A31" s="2"/>
      <c r="B31" s="2"/>
      <c r="C31" s="2"/>
      <c r="D31" s="2"/>
      <c r="E31" s="2"/>
      <c r="F31" s="2"/>
      <c r="G31" s="2"/>
      <c r="H31" s="2"/>
      <c r="I31" s="2"/>
      <c r="O31" s="14"/>
      <c r="P31" s="14"/>
      <c r="Q31" s="15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1:44" s="13" customFormat="1" x14ac:dyDescent="0.3">
      <c r="I32" s="2"/>
      <c r="O32" s="14"/>
      <c r="P32" s="14"/>
      <c r="Q32" s="15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1:44" s="13" customFormat="1" x14ac:dyDescent="0.3">
      <c r="I33" s="2"/>
      <c r="O33" s="14"/>
      <c r="P33" s="14"/>
      <c r="Q33" s="15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1:44" s="13" customFormat="1" x14ac:dyDescent="0.3">
      <c r="I34" s="2"/>
      <c r="O34" s="14"/>
      <c r="P34" s="14"/>
      <c r="Q34" s="15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</row>
    <row r="35" spans="1:44" ht="3.75" customHeight="1" x14ac:dyDescent="0.3"/>
    <row r="40" spans="1:44" s="13" customFormat="1" x14ac:dyDescent="0.3">
      <c r="I40" s="2"/>
      <c r="O40" s="14"/>
      <c r="P40" s="14"/>
      <c r="Q40" s="15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</row>
    <row r="41" spans="1:44" s="13" customFormat="1" x14ac:dyDescent="0.3">
      <c r="I41" s="2"/>
      <c r="O41" s="14"/>
      <c r="P41" s="14"/>
      <c r="Q41" s="15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</row>
    <row r="42" spans="1:44" s="13" customFormat="1" x14ac:dyDescent="0.3">
      <c r="I42" s="2"/>
      <c r="O42" s="14"/>
      <c r="P42" s="14"/>
      <c r="Q42" s="15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s="13" customFormat="1" x14ac:dyDescent="0.3">
      <c r="I43" s="2"/>
      <c r="O43" s="14"/>
      <c r="P43" s="14"/>
      <c r="Q43" s="15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7" spans="1:44" s="13" customFormat="1" x14ac:dyDescent="0.3">
      <c r="A47" s="2"/>
      <c r="B47" s="2"/>
      <c r="C47" s="2"/>
      <c r="D47" s="2"/>
      <c r="E47" s="2"/>
      <c r="F47" s="2"/>
      <c r="G47" s="2"/>
      <c r="H47" s="2"/>
      <c r="I47" s="2"/>
      <c r="O47" s="14"/>
      <c r="P47" s="14"/>
      <c r="Q47" s="15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</row>
    <row r="48" spans="1:44" s="13" customFormat="1" x14ac:dyDescent="0.3">
      <c r="A48" s="2"/>
      <c r="B48" s="2"/>
      <c r="C48" s="2"/>
      <c r="D48" s="2"/>
      <c r="E48" s="2"/>
      <c r="F48" s="2"/>
      <c r="G48" s="2"/>
      <c r="H48" s="2"/>
      <c r="I48" s="2"/>
      <c r="O48" s="14"/>
      <c r="P48" s="14"/>
      <c r="Q48" s="15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</row>
    <row r="49" spans="1:44" s="13" customFormat="1" x14ac:dyDescent="0.3">
      <c r="A49" s="2"/>
      <c r="B49" s="2"/>
      <c r="C49" s="2"/>
      <c r="D49" s="2"/>
      <c r="E49" s="2"/>
      <c r="F49" s="2"/>
      <c r="G49" s="2"/>
      <c r="H49" s="2"/>
      <c r="I49" s="2"/>
      <c r="O49" s="14"/>
      <c r="P49" s="14"/>
      <c r="Q49" s="15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</row>
    <row r="50" spans="1:44" s="13" customFormat="1" x14ac:dyDescent="0.3">
      <c r="A50" s="2"/>
      <c r="B50" s="2"/>
      <c r="C50" s="2"/>
      <c r="D50" s="2"/>
      <c r="E50" s="2"/>
      <c r="F50" s="2"/>
      <c r="G50" s="2"/>
      <c r="H50" s="2"/>
      <c r="I50" s="2"/>
      <c r="O50" s="14"/>
      <c r="P50" s="14"/>
      <c r="Q50" s="15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</row>
    <row r="54" spans="1:44" s="13" customFormat="1" x14ac:dyDescent="0.3">
      <c r="A54" s="2"/>
      <c r="B54" s="2"/>
      <c r="C54" s="2"/>
      <c r="D54" s="2"/>
      <c r="E54" s="2"/>
      <c r="F54" s="2"/>
      <c r="G54" s="2"/>
      <c r="H54" s="2"/>
      <c r="I54" s="2"/>
      <c r="O54" s="14"/>
      <c r="P54" s="14"/>
      <c r="Q54" s="15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</row>
    <row r="55" spans="1:44" s="13" customFormat="1" x14ac:dyDescent="0.3">
      <c r="A55" s="2"/>
      <c r="B55" s="2"/>
      <c r="C55" s="2"/>
      <c r="D55" s="2"/>
      <c r="E55" s="2"/>
      <c r="F55" s="2"/>
      <c r="G55" s="2"/>
      <c r="H55" s="2"/>
      <c r="I55" s="2"/>
      <c r="O55" s="14"/>
      <c r="P55" s="14"/>
      <c r="Q55" s="15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</row>
    <row r="56" spans="1:44" s="13" customFormat="1" x14ac:dyDescent="0.3">
      <c r="A56" s="2"/>
      <c r="B56" s="2"/>
      <c r="C56" s="2"/>
      <c r="D56" s="2"/>
      <c r="E56" s="2"/>
      <c r="F56" s="2"/>
      <c r="G56" s="2"/>
      <c r="H56" s="2"/>
      <c r="I56" s="2"/>
      <c r="O56" s="14"/>
      <c r="P56" s="14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pans="1:44" s="13" customFormat="1" x14ac:dyDescent="0.3">
      <c r="A57" s="2"/>
      <c r="B57" s="2"/>
      <c r="C57" s="2"/>
      <c r="D57" s="2"/>
      <c r="E57" s="2"/>
      <c r="F57" s="2"/>
      <c r="G57" s="2"/>
      <c r="H57" s="2"/>
      <c r="I57" s="2"/>
      <c r="O57" s="14"/>
      <c r="P57" s="14"/>
      <c r="Q57" s="15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pans="1:44" ht="4.5" customHeight="1" x14ac:dyDescent="0.3"/>
    <row r="59" spans="1:44" s="3" customFormat="1" ht="15" thickBot="1" x14ac:dyDescent="0.3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3" spans="1:44" s="13" customFormat="1" x14ac:dyDescent="0.3">
      <c r="A63" s="2"/>
      <c r="B63" s="2"/>
      <c r="C63" s="2"/>
      <c r="D63" s="2"/>
      <c r="E63" s="2"/>
      <c r="F63" s="2"/>
      <c r="G63" s="2"/>
      <c r="H63" s="2"/>
      <c r="I63" s="2"/>
      <c r="O63" s="14"/>
      <c r="P63" s="14"/>
      <c r="Q63" s="15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</row>
    <row r="64" spans="1:44" s="13" customFormat="1" x14ac:dyDescent="0.3">
      <c r="A64" s="2"/>
      <c r="B64" s="2"/>
      <c r="C64" s="2"/>
      <c r="D64" s="2"/>
      <c r="E64" s="2"/>
      <c r="F64" s="2"/>
      <c r="G64" s="2"/>
      <c r="H64" s="2"/>
      <c r="I64" s="2"/>
      <c r="O64" s="14"/>
      <c r="P64" s="14"/>
      <c r="Q64" s="15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</row>
    <row r="65" spans="1:44" s="13" customFormat="1" x14ac:dyDescent="0.3">
      <c r="A65" s="2"/>
      <c r="B65" s="2"/>
      <c r="C65" s="2"/>
      <c r="D65" s="2"/>
      <c r="E65" s="2"/>
      <c r="F65" s="2"/>
      <c r="G65" s="2"/>
      <c r="H65" s="2"/>
      <c r="I65" s="2"/>
      <c r="O65" s="14"/>
      <c r="P65" s="14"/>
      <c r="Q65" s="15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s="13" customFormat="1" x14ac:dyDescent="0.3">
      <c r="A66" s="2"/>
      <c r="B66" s="2"/>
      <c r="C66" s="2"/>
      <c r="D66" s="2"/>
      <c r="E66" s="2"/>
      <c r="F66" s="2"/>
      <c r="G66" s="2"/>
      <c r="H66" s="2"/>
      <c r="I66" s="2"/>
      <c r="O66" s="14"/>
      <c r="P66" s="14"/>
      <c r="Q66" s="15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</row>
    <row r="70" spans="1:44" s="13" customFormat="1" x14ac:dyDescent="0.3">
      <c r="A70" s="2"/>
      <c r="B70" s="2"/>
      <c r="C70" s="2"/>
      <c r="D70" s="2"/>
      <c r="E70" s="2"/>
      <c r="F70" s="2"/>
      <c r="G70" s="2"/>
      <c r="H70" s="2"/>
      <c r="I70" s="2"/>
      <c r="O70" s="14"/>
      <c r="P70" s="14"/>
      <c r="Q70" s="15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</row>
    <row r="71" spans="1:44" s="13" customFormat="1" x14ac:dyDescent="0.3">
      <c r="A71" s="2"/>
      <c r="B71" s="2"/>
      <c r="C71" s="2"/>
      <c r="D71" s="2"/>
      <c r="E71" s="2"/>
      <c r="F71" s="2"/>
      <c r="G71" s="2"/>
      <c r="H71" s="2"/>
      <c r="I71" s="2"/>
      <c r="O71" s="14"/>
      <c r="P71" s="14"/>
      <c r="Q71" s="15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</row>
    <row r="72" spans="1:44" s="13" customFormat="1" x14ac:dyDescent="0.3">
      <c r="A72" s="2"/>
      <c r="B72" s="2"/>
      <c r="C72" s="2"/>
      <c r="D72" s="2"/>
      <c r="E72" s="2"/>
      <c r="F72" s="2"/>
      <c r="G72" s="2"/>
      <c r="H72" s="2"/>
      <c r="I72" s="2"/>
      <c r="O72" s="14"/>
      <c r="P72" s="14"/>
      <c r="Q72" s="15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s="13" customFormat="1" x14ac:dyDescent="0.3">
      <c r="A73" s="2"/>
      <c r="B73" s="2"/>
      <c r="C73" s="2"/>
      <c r="D73" s="2"/>
      <c r="E73" s="2"/>
      <c r="F73" s="2"/>
      <c r="G73" s="2"/>
      <c r="H73" s="2"/>
      <c r="I73" s="2"/>
      <c r="O73" s="14"/>
      <c r="P73" s="14"/>
      <c r="Q73" s="15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</row>
    <row r="74" spans="1:44" s="8" customFormat="1" ht="3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O74" s="7"/>
      <c r="P74" s="7"/>
      <c r="Q74" s="7"/>
    </row>
    <row r="80" spans="1:44" ht="4.5" customHeight="1" x14ac:dyDescent="0.3"/>
  </sheetData>
  <sheetProtection algorithmName="SHA-512" hashValue="leCx/COcpCpDwTRuQ3Mxq12sYJw60Sh1YrrCVaw4kPNdFN2gokZt0u0eimiOlBYCR3FtWIob/nQ6aUat8YfP0w==" saltValue="uGFUaUWfrEw075yd3lHAug==" spinCount="100000" sheet="1" objects="1" scenarios="1"/>
  <mergeCells count="8">
    <mergeCell ref="A23:B23"/>
    <mergeCell ref="A9:H9"/>
    <mergeCell ref="A26:B26"/>
    <mergeCell ref="C6:H6"/>
    <mergeCell ref="A13:C13"/>
    <mergeCell ref="A20:B20"/>
    <mergeCell ref="A21:B21"/>
    <mergeCell ref="A22:B22"/>
  </mergeCells>
  <dataValidations count="2">
    <dataValidation type="whole" allowBlank="1" showInputMessage="1" showErrorMessage="1" sqref="C21:D22" xr:uid="{090BA886-618F-41A8-A046-C609A4D2A32C}">
      <formula1>0</formula1>
      <formula2>1000000</formula2>
    </dataValidation>
    <dataValidation type="decimal" allowBlank="1" showInputMessage="1" showErrorMessage="1" sqref="D14:H18" xr:uid="{2796E4F5-8559-4097-B77B-35A881822BA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4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D0C3-D255-417E-8EB3-D136A0E2C8B5}">
  <sheetPr>
    <pageSetUpPr fitToPage="1"/>
  </sheetPr>
  <dimension ref="A2:AQ33"/>
  <sheetViews>
    <sheetView topLeftCell="A13" zoomScale="90" zoomScaleNormal="90" workbookViewId="0">
      <selection activeCell="J12" sqref="J12"/>
    </sheetView>
  </sheetViews>
  <sheetFormatPr baseColWidth="10" defaultColWidth="11.44140625" defaultRowHeight="14.4" x14ac:dyDescent="0.3"/>
  <cols>
    <col min="1" max="1" width="11.88671875" style="2" customWidth="1"/>
    <col min="2" max="2" width="22.109375" style="2" customWidth="1"/>
    <col min="3" max="7" width="20.6640625" style="2" customWidth="1"/>
    <col min="8" max="8" width="17.44140625" style="2" customWidth="1"/>
    <col min="9" max="13" width="19.33203125" style="2" customWidth="1"/>
    <col min="14" max="14" width="19.33203125" style="6" customWidth="1"/>
    <col min="15" max="15" width="17.6640625" style="6" customWidth="1"/>
    <col min="16" max="16" width="15.6640625" style="7" customWidth="1"/>
    <col min="17" max="17" width="17.6640625" style="8" customWidth="1"/>
    <col min="18" max="18" width="13" style="8" customWidth="1"/>
    <col min="19" max="19" width="15.44140625" style="8" customWidth="1"/>
    <col min="20" max="20" width="11.44140625" style="8"/>
    <col min="21" max="21" width="22.6640625" style="8" customWidth="1"/>
    <col min="22" max="43" width="11.44140625" style="8"/>
    <col min="44" max="16384" width="11.44140625" style="2"/>
  </cols>
  <sheetData>
    <row r="2" spans="1:43" x14ac:dyDescent="0.3">
      <c r="F2" s="19"/>
    </row>
    <row r="3" spans="1:43" x14ac:dyDescent="0.3">
      <c r="G3" s="18"/>
      <c r="H3" s="18"/>
    </row>
    <row r="4" spans="1:43" ht="26.25" customHeight="1" x14ac:dyDescent="0.3">
      <c r="F4" s="19"/>
      <c r="G4" s="18"/>
      <c r="H4" s="18"/>
    </row>
    <row r="5" spans="1:43" s="10" customFormat="1" ht="15.6" x14ac:dyDescent="0.3">
      <c r="A5" s="68" t="s">
        <v>74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43" s="10" customFormat="1" ht="15.75" customHeight="1" thickBot="1" x14ac:dyDescent="0.35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43" ht="16.2" thickBot="1" x14ac:dyDescent="0.35">
      <c r="A7" s="5" t="s">
        <v>5</v>
      </c>
      <c r="C7" s="71">
        <f>'Données sociales'!C6</f>
        <v>0</v>
      </c>
      <c r="D7" s="72"/>
      <c r="E7" s="72"/>
      <c r="F7" s="72"/>
      <c r="G7" s="73"/>
      <c r="H7" s="18"/>
    </row>
    <row r="8" spans="1:43" ht="10.5" customHeight="1" thickBot="1" x14ac:dyDescent="0.35">
      <c r="G8" s="34"/>
      <c r="H8" s="18"/>
    </row>
    <row r="9" spans="1:43" ht="15" thickTop="1" x14ac:dyDescent="0.3">
      <c r="A9" s="4"/>
      <c r="C9" s="74" t="s">
        <v>34</v>
      </c>
      <c r="D9" s="75"/>
      <c r="E9" s="66"/>
      <c r="F9" s="31"/>
      <c r="H9" s="18"/>
    </row>
    <row r="10" spans="1:43" ht="8.25" customHeight="1" x14ac:dyDescent="0.3">
      <c r="A10" s="4"/>
      <c r="H10" s="18"/>
    </row>
    <row r="11" spans="1:43" ht="12.75" customHeight="1" thickBot="1" x14ac:dyDescent="0.35">
      <c r="A11" s="76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77"/>
      <c r="C11" s="77"/>
      <c r="D11" s="77"/>
      <c r="E11" s="77"/>
      <c r="F11" s="77"/>
      <c r="G11" s="36"/>
    </row>
    <row r="12" spans="1:43" ht="75.75" customHeight="1" thickTop="1" thickBot="1" x14ac:dyDescent="0.35">
      <c r="A12" s="4"/>
      <c r="B12" s="21" t="s">
        <v>20</v>
      </c>
      <c r="C12" s="21" t="s">
        <v>50</v>
      </c>
      <c r="D12" s="21" t="s">
        <v>78</v>
      </c>
      <c r="E12" s="21" t="s">
        <v>18</v>
      </c>
      <c r="F12" s="21" t="s">
        <v>42</v>
      </c>
    </row>
    <row r="13" spans="1:43" ht="30" customHeight="1" thickTop="1" thickBot="1" x14ac:dyDescent="0.35">
      <c r="A13" s="21">
        <v>2025</v>
      </c>
      <c r="B13" s="31"/>
      <c r="C13" s="31"/>
      <c r="D13" s="31"/>
      <c r="E13" s="31"/>
      <c r="F13" s="31"/>
    </row>
    <row r="14" spans="1:43" ht="30" customHeight="1" thickTop="1" x14ac:dyDescent="0.3">
      <c r="A14" s="21" t="s">
        <v>77</v>
      </c>
      <c r="B14" s="39"/>
      <c r="C14" s="31"/>
      <c r="D14" s="31"/>
      <c r="E14" s="31"/>
      <c r="F14" s="31"/>
      <c r="N14"/>
    </row>
    <row r="16" spans="1:43" s="13" customFormat="1" ht="33.75" customHeight="1" thickBot="1" x14ac:dyDescent="0.35">
      <c r="A16" s="78" t="str">
        <f>_xlfn.CONCAT("Si oui quelle est la composition de l'assiette de cotisation au 01/01/2025"," (cocher les cases ci-dessous qui composaient l'assiette par année)")</f>
        <v>Si oui quelle est la composition de l'assiette de cotisation au 01/01/2025 (cocher les cases ci-dessous qui composaient l'assiette par année)</v>
      </c>
      <c r="B16" s="78"/>
      <c r="C16" s="78"/>
      <c r="D16" s="78"/>
      <c r="E16" s="78"/>
      <c r="F16" s="78"/>
      <c r="G16" s="78"/>
      <c r="H16" s="77"/>
      <c r="I16" s="77"/>
      <c r="N16" s="14"/>
      <c r="O16" s="14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43" s="13" customFormat="1" ht="28.8" thickTop="1" thickBot="1" x14ac:dyDescent="0.35">
      <c r="A17" s="2"/>
      <c r="B17" s="21" t="s">
        <v>35</v>
      </c>
      <c r="C17" s="21" t="s">
        <v>36</v>
      </c>
      <c r="D17" s="21" t="s">
        <v>37</v>
      </c>
      <c r="E17" s="21" t="s">
        <v>38</v>
      </c>
      <c r="F17" s="21" t="s">
        <v>75</v>
      </c>
      <c r="G17" s="21" t="s">
        <v>40</v>
      </c>
      <c r="H17" s="21" t="s">
        <v>64</v>
      </c>
      <c r="I17" s="21" t="s">
        <v>65</v>
      </c>
      <c r="N17" s="14"/>
      <c r="O17" s="14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43" s="13" customFormat="1" ht="48.75" customHeight="1" thickTop="1" x14ac:dyDescent="0.3">
      <c r="A18" s="21">
        <f>A13</f>
        <v>2025</v>
      </c>
      <c r="B18" s="31"/>
      <c r="C18" s="31"/>
      <c r="D18" s="31"/>
      <c r="E18" s="31"/>
      <c r="F18" s="31"/>
      <c r="G18" s="31"/>
      <c r="H18" s="37"/>
      <c r="I18" s="38"/>
      <c r="N18" s="14"/>
      <c r="O18" s="14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43" s="13" customFormat="1" x14ac:dyDescent="0.3">
      <c r="A19" s="2"/>
      <c r="B19" s="2"/>
      <c r="C19" s="2"/>
      <c r="D19" s="2"/>
      <c r="E19" s="2"/>
      <c r="F19" s="2"/>
      <c r="G19" s="2"/>
      <c r="H19" s="2"/>
      <c r="N19" s="14"/>
      <c r="O19" s="14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ht="33" customHeight="1" thickBot="1" x14ac:dyDescent="0.35">
      <c r="A20" s="78" t="str">
        <f>_xlfn.CONCAT("Si oui quel est le pourcentage d'indemnité des IJ qui est actuellement assuré "," (sélectionner le pourcentage par le menu déroulant)")</f>
        <v>Si oui quel est le pourcentage d'indemnité des IJ qui est actuellement assuré  (sélectionner le pourcentage par le menu déroulant)</v>
      </c>
      <c r="B20" s="78"/>
      <c r="C20" s="78"/>
      <c r="D20" s="78"/>
      <c r="E20" s="78"/>
      <c r="F20" s="78"/>
      <c r="G20" s="78"/>
      <c r="H20" s="77"/>
      <c r="I20" s="77"/>
    </row>
    <row r="21" spans="1:43" ht="16.5" customHeight="1" thickTop="1" thickBot="1" x14ac:dyDescent="0.35">
      <c r="B21" s="21" t="s">
        <v>71</v>
      </c>
      <c r="D21" s="65" t="s">
        <v>76</v>
      </c>
      <c r="E21" s="66"/>
    </row>
    <row r="22" spans="1:43" ht="63" customHeight="1" thickTop="1" thickBot="1" x14ac:dyDescent="0.35">
      <c r="A22" s="21">
        <v>2025</v>
      </c>
      <c r="B22" s="38"/>
      <c r="D22" s="67"/>
      <c r="E22" s="66"/>
    </row>
    <row r="23" spans="1:43" s="13" customFormat="1" ht="15.6" thickTop="1" thickBot="1" x14ac:dyDescent="0.35">
      <c r="A23" s="2"/>
      <c r="B23" s="21" t="s">
        <v>71</v>
      </c>
      <c r="C23" s="2"/>
      <c r="D23" s="21" t="s">
        <v>71</v>
      </c>
      <c r="E23" s="2"/>
      <c r="F23" s="21" t="s">
        <v>71</v>
      </c>
      <c r="G23" s="2"/>
      <c r="H23" s="21" t="s">
        <v>71</v>
      </c>
      <c r="I23" s="2"/>
      <c r="J23" s="21" t="s">
        <v>71</v>
      </c>
      <c r="N23" s="14"/>
      <c r="O23" s="14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1:43" s="13" customFormat="1" ht="60" customHeight="1" thickTop="1" x14ac:dyDescent="0.3">
      <c r="A24" s="21">
        <v>2024</v>
      </c>
      <c r="B24" s="38"/>
      <c r="C24" s="21">
        <v>2023</v>
      </c>
      <c r="D24" s="38"/>
      <c r="E24" s="21">
        <v>2022</v>
      </c>
      <c r="F24" s="38"/>
      <c r="G24" s="21">
        <v>2021</v>
      </c>
      <c r="H24" s="38"/>
      <c r="I24" s="21">
        <v>2020</v>
      </c>
      <c r="J24" s="38"/>
      <c r="N24" s="14"/>
      <c r="O24" s="14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</row>
    <row r="25" spans="1:43" s="13" customFormat="1" x14ac:dyDescent="0.3">
      <c r="A25" s="2"/>
      <c r="B25" s="2"/>
      <c r="C25" s="2"/>
      <c r="D25" s="2"/>
      <c r="E25" s="2"/>
      <c r="F25" s="2"/>
      <c r="G25" s="2"/>
      <c r="H25" s="2"/>
      <c r="N25" s="14"/>
      <c r="O25" s="14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43" s="13" customFormat="1" x14ac:dyDescent="0.3">
      <c r="A26" s="2"/>
      <c r="B26" s="2"/>
      <c r="C26" s="2"/>
      <c r="D26" s="2"/>
      <c r="E26" s="2"/>
      <c r="F26" s="2"/>
      <c r="G26" s="2"/>
      <c r="H26" s="2"/>
      <c r="N26" s="14"/>
      <c r="O26" s="14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</row>
    <row r="27" spans="1:43" s="8" customFormat="1" ht="3.75" customHeight="1" x14ac:dyDescent="0.3">
      <c r="A27" s="2"/>
      <c r="B27" s="2"/>
      <c r="C27" s="2"/>
      <c r="D27" s="2"/>
      <c r="E27" s="2"/>
      <c r="F27" s="2"/>
      <c r="G27" s="2"/>
      <c r="H27" s="2"/>
      <c r="N27" s="7"/>
      <c r="O27" s="7"/>
      <c r="P27" s="7"/>
    </row>
    <row r="33" ht="4.5" customHeight="1" x14ac:dyDescent="0.3"/>
  </sheetData>
  <sheetProtection algorithmName="SHA-512" hashValue="Bm55jcnjFLBWaAnQJJyya3DEf2hXLjeZIZkn5EEwRP7S7MT3pOeQAGm+muiETTHTHGxlL0zWgJJUWePb1NOZjg==" saltValue="L2v/llNTscRzrN6/tt2MoA==" spinCount="100000" sheet="1" objects="1" scenarios="1"/>
  <mergeCells count="7">
    <mergeCell ref="D21:E22"/>
    <mergeCell ref="A5:P5"/>
    <mergeCell ref="C7:G7"/>
    <mergeCell ref="C9:E9"/>
    <mergeCell ref="A11:F11"/>
    <mergeCell ref="A16:I16"/>
    <mergeCell ref="A20:I20"/>
  </mergeCells>
  <dataValidations count="1">
    <dataValidation type="decimal" allowBlank="1" showInputMessage="1" showErrorMessage="1" sqref="H18:I18 B24 B22 D24 F24 H24 J24 B14" xr:uid="{D207DB78-7533-4821-BEE2-DC963116DEFC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92824-319D-43A9-BEFC-1367449D9E2E}">
          <x14:formula1>
            <xm:f>Feuil1!$N$1:$N$2</xm:f>
          </x14:formula1>
          <xm:sqref>F9 B18:G18 B13:F13</xm:sqref>
        </x14:dataValidation>
        <x14:dataValidation type="list" allowBlank="1" showInputMessage="1" showErrorMessage="1" xr:uid="{6D003C01-3C3B-4951-B798-C1C4173CEAE1}">
          <x14:formula1>
            <xm:f>Feuil1!$L$1:$L$20</xm:f>
          </x14:formula1>
          <xm:sqref>C14:F14 N14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F219-35DB-4B0D-8EB7-329194CC3CC8}">
  <sheetPr>
    <pageSetUpPr fitToPage="1"/>
  </sheetPr>
  <dimension ref="A2:AQ102"/>
  <sheetViews>
    <sheetView topLeftCell="A46" zoomScale="90" zoomScaleNormal="90" workbookViewId="0">
      <selection activeCell="D19" sqref="D19:F19"/>
    </sheetView>
  </sheetViews>
  <sheetFormatPr baseColWidth="10" defaultColWidth="11.44140625" defaultRowHeight="14.4" x14ac:dyDescent="0.3"/>
  <cols>
    <col min="1" max="1" width="11.88671875" style="2" customWidth="1"/>
    <col min="2" max="2" width="22.109375" style="2" customWidth="1"/>
    <col min="3" max="7" width="20.6640625" style="2" customWidth="1"/>
    <col min="8" max="8" width="17.44140625" style="2" customWidth="1"/>
    <col min="9" max="11" width="19.33203125" style="2" customWidth="1"/>
    <col min="12" max="12" width="22.44140625" style="2" bestFit="1" customWidth="1"/>
    <col min="13" max="13" width="19.33203125" style="2" customWidth="1"/>
    <col min="14" max="14" width="19.33203125" style="6" customWidth="1"/>
    <col min="15" max="15" width="17.6640625" style="6" customWidth="1"/>
    <col min="16" max="16" width="15.6640625" style="7" customWidth="1"/>
    <col min="17" max="17" width="17.6640625" style="8" customWidth="1"/>
    <col min="18" max="18" width="13" style="8" customWidth="1"/>
    <col min="19" max="19" width="15.44140625" style="8" customWidth="1"/>
    <col min="20" max="20" width="11.44140625" style="8"/>
    <col min="21" max="21" width="22.6640625" style="8" customWidth="1"/>
    <col min="22" max="43" width="11.44140625" style="8"/>
    <col min="44" max="16384" width="11.44140625" style="2"/>
  </cols>
  <sheetData>
    <row r="2" spans="1:18" x14ac:dyDescent="0.3">
      <c r="F2" s="19"/>
    </row>
    <row r="3" spans="1:18" x14ac:dyDescent="0.3">
      <c r="G3" s="18"/>
      <c r="H3" s="18"/>
    </row>
    <row r="4" spans="1:18" ht="26.25" customHeight="1" x14ac:dyDescent="0.3">
      <c r="F4" s="19"/>
      <c r="G4" s="18"/>
      <c r="H4" s="18"/>
    </row>
    <row r="5" spans="1:18" s="10" customFormat="1" ht="15.6" x14ac:dyDescent="0.3">
      <c r="A5" s="68" t="s">
        <v>74</v>
      </c>
      <c r="B5" s="69"/>
      <c r="C5" s="69"/>
      <c r="D5" s="69"/>
      <c r="E5" s="69"/>
      <c r="F5" s="70"/>
      <c r="G5" s="70"/>
      <c r="H5" s="66"/>
      <c r="I5" s="66"/>
      <c r="J5" s="66"/>
      <c r="K5" s="66"/>
      <c r="L5" s="66"/>
      <c r="M5" s="66"/>
      <c r="N5" s="66"/>
      <c r="O5" s="66"/>
      <c r="P5" s="66"/>
    </row>
    <row r="6" spans="1:18" s="10" customFormat="1" ht="15.75" customHeight="1" thickBot="1" x14ac:dyDescent="0.35">
      <c r="A6" s="17"/>
      <c r="B6" s="12"/>
      <c r="C6" s="12"/>
      <c r="D6" s="12"/>
      <c r="E6" s="12"/>
      <c r="F6" s="12"/>
      <c r="H6" s="18"/>
      <c r="I6" s="2"/>
      <c r="J6" s="2"/>
      <c r="K6" s="2"/>
      <c r="L6" s="2"/>
      <c r="M6" s="2"/>
      <c r="N6" s="6"/>
      <c r="O6" s="6"/>
      <c r="P6" s="9"/>
      <c r="Q6" s="9"/>
      <c r="R6" s="9"/>
    </row>
    <row r="7" spans="1:18" ht="16.2" thickBot="1" x14ac:dyDescent="0.35">
      <c r="A7" s="5" t="s">
        <v>5</v>
      </c>
      <c r="C7" s="71">
        <f>'Données sociales'!C6</f>
        <v>0</v>
      </c>
      <c r="D7" s="72"/>
      <c r="E7" s="72"/>
      <c r="F7" s="72"/>
      <c r="G7" s="73"/>
      <c r="H7" s="18"/>
    </row>
    <row r="8" spans="1:18" ht="10.5" customHeight="1" thickBot="1" x14ac:dyDescent="0.35">
      <c r="G8" s="34"/>
      <c r="H8" s="18"/>
    </row>
    <row r="9" spans="1:18" ht="15" thickTop="1" x14ac:dyDescent="0.3">
      <c r="A9" s="4"/>
      <c r="C9" s="74" t="s">
        <v>34</v>
      </c>
      <c r="D9" s="75"/>
      <c r="E9" s="66"/>
      <c r="F9" s="31"/>
      <c r="H9" s="18"/>
    </row>
    <row r="10" spans="1:18" ht="8.25" customHeight="1" x14ac:dyDescent="0.3">
      <c r="A10" s="4"/>
      <c r="H10" s="18"/>
    </row>
    <row r="11" spans="1:18" ht="27" customHeight="1" thickBot="1" x14ac:dyDescent="0.35">
      <c r="A11" s="93" t="str">
        <f>_xlfn.CONCAT("Si oui, quelles obligations statutaires sont assurées ", " ? (répondre par oui ou non ci-dessous)")</f>
        <v>Si oui, quelles obligations statutaires sont assurées  ? (répondre par oui ou non ci-dessous)</v>
      </c>
      <c r="B11" s="94"/>
      <c r="C11" s="94"/>
      <c r="D11" s="94"/>
      <c r="E11" s="94"/>
      <c r="F11" s="94"/>
      <c r="G11" s="36"/>
      <c r="H11" s="74" t="str">
        <f>_xlfn.CONCAT("Si oui quelle était la composition de l'assiette de cotisation "," (cocher les cases ci-dessous qui composaient l'assiette par année)")</f>
        <v>Si oui quelle était la composition de l'assiette de cotisation  (cocher les cases ci-dessous qui composaient l'assiette par année)</v>
      </c>
      <c r="I11" s="74"/>
      <c r="J11" s="74"/>
      <c r="K11" s="74"/>
      <c r="L11" s="74"/>
      <c r="M11" s="74"/>
      <c r="N11" s="74"/>
      <c r="O11" s="66"/>
      <c r="P11" s="66"/>
    </row>
    <row r="12" spans="1:18" ht="28.8" thickTop="1" thickBot="1" x14ac:dyDescent="0.35">
      <c r="A12" s="4"/>
      <c r="B12" s="21" t="s">
        <v>20</v>
      </c>
      <c r="C12" s="21" t="s">
        <v>50</v>
      </c>
      <c r="D12" s="21" t="s">
        <v>78</v>
      </c>
      <c r="E12" s="21" t="s">
        <v>18</v>
      </c>
      <c r="F12" s="21" t="s">
        <v>42</v>
      </c>
      <c r="I12" s="21" t="s">
        <v>35</v>
      </c>
      <c r="J12" s="21" t="s">
        <v>36</v>
      </c>
      <c r="K12" s="21" t="s">
        <v>37</v>
      </c>
      <c r="L12" s="21" t="s">
        <v>38</v>
      </c>
      <c r="M12" s="21" t="s">
        <v>39</v>
      </c>
      <c r="N12" s="21" t="s">
        <v>40</v>
      </c>
      <c r="O12" s="21" t="s">
        <v>64</v>
      </c>
      <c r="P12" s="21" t="s">
        <v>65</v>
      </c>
    </row>
    <row r="13" spans="1:18" ht="18.75" customHeight="1" thickTop="1" thickBot="1" x14ac:dyDescent="0.35">
      <c r="A13" s="21">
        <v>2020</v>
      </c>
      <c r="B13" s="31"/>
      <c r="C13" s="31"/>
      <c r="D13" s="31"/>
      <c r="E13" s="31"/>
      <c r="F13" s="31"/>
      <c r="H13" s="21">
        <f>A13</f>
        <v>2020</v>
      </c>
      <c r="I13" s="31"/>
      <c r="J13" s="31"/>
      <c r="K13" s="31"/>
      <c r="L13" s="31"/>
      <c r="M13" s="31"/>
      <c r="N13" s="31"/>
      <c r="O13" s="37"/>
      <c r="P13" s="38"/>
    </row>
    <row r="14" spans="1:18" ht="18.75" customHeight="1" thickTop="1" thickBot="1" x14ac:dyDescent="0.35">
      <c r="A14" s="21">
        <v>2021</v>
      </c>
      <c r="B14" s="31"/>
      <c r="C14" s="31"/>
      <c r="D14" s="31"/>
      <c r="E14" s="31"/>
      <c r="F14" s="31"/>
      <c r="H14" s="21">
        <f>A14</f>
        <v>2021</v>
      </c>
      <c r="I14" s="31"/>
      <c r="J14" s="31"/>
      <c r="K14" s="31"/>
      <c r="L14" s="31"/>
      <c r="M14" s="31"/>
      <c r="N14" s="31"/>
      <c r="O14" s="37"/>
      <c r="P14" s="38"/>
    </row>
    <row r="15" spans="1:18" ht="18.75" customHeight="1" thickTop="1" thickBot="1" x14ac:dyDescent="0.35">
      <c r="A15" s="21">
        <v>2022</v>
      </c>
      <c r="B15" s="31"/>
      <c r="C15" s="31"/>
      <c r="D15" s="31"/>
      <c r="E15" s="31"/>
      <c r="F15" s="31"/>
      <c r="H15" s="21">
        <f>A15</f>
        <v>2022</v>
      </c>
      <c r="I15" s="31"/>
      <c r="J15" s="31"/>
      <c r="K15" s="31"/>
      <c r="L15" s="31"/>
      <c r="M15" s="31"/>
      <c r="N15" s="31"/>
      <c r="O15" s="37"/>
      <c r="P15" s="38"/>
    </row>
    <row r="16" spans="1:18" ht="18.75" customHeight="1" thickTop="1" thickBot="1" x14ac:dyDescent="0.35">
      <c r="A16" s="21">
        <v>2023</v>
      </c>
      <c r="B16" s="31"/>
      <c r="C16" s="31"/>
      <c r="D16" s="31"/>
      <c r="E16" s="31"/>
      <c r="F16" s="31"/>
      <c r="H16" s="21">
        <f>A16</f>
        <v>2023</v>
      </c>
      <c r="I16" s="31"/>
      <c r="J16" s="31"/>
      <c r="K16" s="31"/>
      <c r="L16" s="31"/>
      <c r="M16" s="31"/>
      <c r="N16" s="31"/>
      <c r="O16" s="37"/>
      <c r="P16" s="38"/>
    </row>
    <row r="17" spans="1:17" ht="18.75" customHeight="1" thickTop="1" x14ac:dyDescent="0.3">
      <c r="A17" s="21">
        <v>2024</v>
      </c>
      <c r="B17" s="31"/>
      <c r="C17" s="31"/>
      <c r="D17" s="31"/>
      <c r="E17" s="31"/>
      <c r="F17" s="31"/>
      <c r="H17" s="21">
        <f>A17</f>
        <v>2024</v>
      </c>
      <c r="I17" s="31"/>
      <c r="J17" s="31"/>
      <c r="K17" s="31"/>
      <c r="L17" s="31"/>
      <c r="M17" s="31"/>
      <c r="N17" s="31"/>
      <c r="O17" s="37"/>
      <c r="P17" s="38"/>
    </row>
    <row r="18" spans="1:17" ht="16.5" customHeight="1" x14ac:dyDescent="0.3"/>
    <row r="19" spans="1:17" s="8" customFormat="1" ht="18" customHeight="1" x14ac:dyDescent="0.3">
      <c r="A19" s="95" t="s">
        <v>22</v>
      </c>
      <c r="B19" s="77"/>
      <c r="C19" s="77"/>
      <c r="D19" s="86"/>
      <c r="E19" s="98"/>
      <c r="F19" s="98"/>
      <c r="G19" s="2"/>
      <c r="H19" s="2"/>
      <c r="P19" s="7"/>
    </row>
    <row r="20" spans="1:17" s="8" customFormat="1" ht="18" customHeight="1" x14ac:dyDescent="0.3">
      <c r="A20" s="95" t="s">
        <v>22</v>
      </c>
      <c r="B20" s="77"/>
      <c r="C20" s="77"/>
      <c r="D20" s="86"/>
      <c r="E20" s="86"/>
      <c r="F20" s="86"/>
      <c r="G20" s="2"/>
      <c r="H20" s="2"/>
      <c r="P20" s="7"/>
    </row>
    <row r="21" spans="1:17" s="8" customFormat="1" ht="18" customHeight="1" x14ac:dyDescent="0.3">
      <c r="A21" s="95" t="s">
        <v>22</v>
      </c>
      <c r="B21" s="77"/>
      <c r="C21" s="77"/>
      <c r="D21" s="86"/>
      <c r="E21" s="86"/>
      <c r="F21" s="86"/>
      <c r="G21" s="2"/>
      <c r="H21" s="2"/>
      <c r="P21" s="7"/>
    </row>
    <row r="22" spans="1:17" s="8" customFormat="1" ht="22.5" customHeight="1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8" customFormat="1" ht="32.25" customHeight="1" thickTop="1" thickBot="1" x14ac:dyDescent="0.35">
      <c r="A23" s="90" t="s">
        <v>60</v>
      </c>
      <c r="B23" s="91"/>
      <c r="C23" s="54" t="s">
        <v>10</v>
      </c>
      <c r="D23" s="55"/>
      <c r="E23" s="55"/>
      <c r="F23" s="54" t="s">
        <v>18</v>
      </c>
      <c r="G23" s="55"/>
      <c r="H23" s="55"/>
      <c r="I23" s="54" t="s">
        <v>19</v>
      </c>
      <c r="J23" s="55"/>
      <c r="K23" s="55"/>
      <c r="L23" s="46" t="s">
        <v>79</v>
      </c>
      <c r="M23" s="96" t="s">
        <v>20</v>
      </c>
      <c r="N23" s="97"/>
      <c r="O23" s="84" t="s">
        <v>44</v>
      </c>
      <c r="P23" s="87"/>
    </row>
    <row r="24" spans="1:17" s="8" customFormat="1" ht="54.75" customHeight="1" thickTop="1" thickBot="1" x14ac:dyDescent="0.35">
      <c r="A24" s="92"/>
      <c r="B24" s="80"/>
      <c r="C24" s="21" t="s">
        <v>4</v>
      </c>
      <c r="D24" s="21" t="s">
        <v>45</v>
      </c>
      <c r="E24" s="21" t="s">
        <v>52</v>
      </c>
      <c r="F24" s="21" t="s">
        <v>16</v>
      </c>
      <c r="G24" s="21" t="s">
        <v>48</v>
      </c>
      <c r="H24" s="21" t="s">
        <v>49</v>
      </c>
      <c r="I24" s="21" t="s">
        <v>16</v>
      </c>
      <c r="J24" s="21" t="s">
        <v>48</v>
      </c>
      <c r="K24" s="21" t="s">
        <v>49</v>
      </c>
      <c r="L24" s="21" t="s">
        <v>80</v>
      </c>
      <c r="M24" s="21" t="s">
        <v>6</v>
      </c>
      <c r="N24" s="21" t="s">
        <v>69</v>
      </c>
      <c r="O24" s="85"/>
      <c r="P24" s="88"/>
    </row>
    <row r="25" spans="1:17" s="8" customFormat="1" ht="38.25" customHeight="1" thickTop="1" thickBot="1" x14ac:dyDescent="0.35">
      <c r="A25" s="53">
        <v>2020</v>
      </c>
      <c r="B25" s="22" t="str">
        <f>_xlfn.CONCAT("Franchise applicable pour ",A25)</f>
        <v>Franchise applicable pour 2020</v>
      </c>
      <c r="C25" s="81"/>
      <c r="D25" s="66"/>
      <c r="E25" s="66"/>
      <c r="F25" s="81"/>
      <c r="G25" s="66"/>
      <c r="H25" s="66"/>
      <c r="I25" s="81"/>
      <c r="J25" s="66"/>
      <c r="K25" s="66"/>
      <c r="L25" s="23"/>
      <c r="M25" s="32"/>
      <c r="N25" s="37"/>
      <c r="O25" s="32"/>
      <c r="P25" s="89"/>
    </row>
    <row r="26" spans="1:17" s="8" customFormat="1" ht="47.25" customHeight="1" thickTop="1" thickBot="1" x14ac:dyDescent="0.35">
      <c r="A26" s="79"/>
      <c r="B26" s="22" t="s">
        <v>53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/>
      <c r="N26" s="39"/>
      <c r="O26" s="39"/>
      <c r="P26" s="39"/>
    </row>
    <row r="27" spans="1:17" s="8" customFormat="1" ht="36" customHeight="1" thickTop="1" thickBot="1" x14ac:dyDescent="0.35">
      <c r="A27" s="79"/>
      <c r="B27" s="22" t="s">
        <v>21</v>
      </c>
      <c r="C27" s="32"/>
      <c r="D27" s="32"/>
      <c r="E27" s="39"/>
      <c r="F27" s="32"/>
      <c r="G27" s="32"/>
      <c r="H27" s="32"/>
      <c r="I27" s="32"/>
      <c r="J27" s="32"/>
      <c r="K27" s="32"/>
      <c r="L27" s="32"/>
      <c r="M27" s="39"/>
      <c r="N27" s="39"/>
      <c r="O27" s="39"/>
      <c r="P27" s="39"/>
    </row>
    <row r="28" spans="1:17" s="8" customFormat="1" ht="36" customHeight="1" thickTop="1" thickBot="1" x14ac:dyDescent="0.35">
      <c r="A28" s="79"/>
      <c r="B28" s="21" t="s">
        <v>17</v>
      </c>
      <c r="C28" s="32"/>
      <c r="D28" s="32"/>
      <c r="E28" s="82"/>
      <c r="F28" s="32"/>
      <c r="G28" s="32"/>
      <c r="H28" s="32"/>
      <c r="I28" s="32"/>
      <c r="J28" s="32"/>
      <c r="K28" s="32"/>
      <c r="L28" s="32"/>
      <c r="M28" s="39"/>
      <c r="N28" s="39"/>
      <c r="O28" s="39"/>
      <c r="P28" s="39"/>
    </row>
    <row r="29" spans="1:17" s="8" customFormat="1" ht="36" customHeight="1" thickTop="1" thickBot="1" x14ac:dyDescent="0.35">
      <c r="A29" s="80"/>
      <c r="B29" s="21" t="s">
        <v>46</v>
      </c>
      <c r="C29" s="32"/>
      <c r="D29" s="32"/>
      <c r="E29" s="83"/>
      <c r="F29" s="32"/>
      <c r="G29" s="32"/>
      <c r="H29" s="32"/>
      <c r="I29" s="32"/>
      <c r="J29" s="32"/>
      <c r="K29" s="32"/>
      <c r="L29" s="32"/>
      <c r="M29" s="39"/>
      <c r="N29" s="39"/>
      <c r="O29" s="39"/>
      <c r="P29" s="39"/>
    </row>
    <row r="30" spans="1:17" s="8" customFormat="1" ht="38.25" customHeight="1" thickTop="1" thickBot="1" x14ac:dyDescent="0.35">
      <c r="A30" s="53">
        <v>2021</v>
      </c>
      <c r="B30" s="22" t="str">
        <f>_xlfn.CONCAT("Franchise applicable pour ",A30)</f>
        <v>Franchise applicable pour 2021</v>
      </c>
      <c r="C30" s="81"/>
      <c r="D30" s="66"/>
      <c r="E30" s="66"/>
      <c r="F30" s="81"/>
      <c r="G30" s="66"/>
      <c r="H30" s="66"/>
      <c r="I30" s="81"/>
      <c r="J30" s="66"/>
      <c r="K30" s="66"/>
      <c r="L30" s="23"/>
      <c r="M30" s="32"/>
      <c r="N30" s="37"/>
      <c r="O30" s="32"/>
      <c r="P30" s="40"/>
    </row>
    <row r="31" spans="1:17" s="8" customFormat="1" ht="47.25" customHeight="1" thickTop="1" thickBot="1" x14ac:dyDescent="0.35">
      <c r="A31" s="79"/>
      <c r="B31" s="22" t="s">
        <v>53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9"/>
      <c r="N31" s="39"/>
      <c r="O31" s="39"/>
      <c r="P31" s="39"/>
    </row>
    <row r="32" spans="1:17" s="8" customFormat="1" ht="36" customHeight="1" thickTop="1" thickBot="1" x14ac:dyDescent="0.35">
      <c r="A32" s="79"/>
      <c r="B32" s="22" t="s">
        <v>21</v>
      </c>
      <c r="C32" s="32"/>
      <c r="D32" s="32"/>
      <c r="E32" s="39"/>
      <c r="F32" s="32"/>
      <c r="G32" s="32"/>
      <c r="H32" s="32"/>
      <c r="I32" s="32"/>
      <c r="J32" s="32"/>
      <c r="K32" s="32"/>
      <c r="L32" s="32"/>
      <c r="M32" s="39"/>
      <c r="N32" s="39"/>
      <c r="O32" s="39"/>
      <c r="P32" s="39"/>
    </row>
    <row r="33" spans="1:16" s="8" customFormat="1" ht="36" customHeight="1" thickTop="1" thickBot="1" x14ac:dyDescent="0.35">
      <c r="A33" s="79"/>
      <c r="B33" s="21" t="s">
        <v>17</v>
      </c>
      <c r="C33" s="32"/>
      <c r="D33" s="32"/>
      <c r="E33" s="82"/>
      <c r="F33" s="32"/>
      <c r="G33" s="32"/>
      <c r="H33" s="32"/>
      <c r="I33" s="32"/>
      <c r="J33" s="32"/>
      <c r="K33" s="32"/>
      <c r="L33" s="32"/>
      <c r="M33" s="39"/>
      <c r="N33" s="39"/>
      <c r="O33" s="39"/>
      <c r="P33" s="39"/>
    </row>
    <row r="34" spans="1:16" s="8" customFormat="1" ht="36" customHeight="1" thickTop="1" thickBot="1" x14ac:dyDescent="0.35">
      <c r="A34" s="80"/>
      <c r="B34" s="21" t="s">
        <v>46</v>
      </c>
      <c r="C34" s="32"/>
      <c r="D34" s="32"/>
      <c r="E34" s="83"/>
      <c r="F34" s="32"/>
      <c r="G34" s="32"/>
      <c r="H34" s="32"/>
      <c r="I34" s="32"/>
      <c r="J34" s="32"/>
      <c r="K34" s="32"/>
      <c r="L34" s="32"/>
      <c r="M34" s="39"/>
      <c r="N34" s="39"/>
      <c r="O34" s="39"/>
      <c r="P34" s="39"/>
    </row>
    <row r="35" spans="1:16" s="8" customFormat="1" ht="38.25" customHeight="1" thickTop="1" thickBot="1" x14ac:dyDescent="0.35">
      <c r="A35" s="53">
        <v>2022</v>
      </c>
      <c r="B35" s="22" t="str">
        <f>_xlfn.CONCAT("Franchise applicable pour ",A35)</f>
        <v>Franchise applicable pour 2022</v>
      </c>
      <c r="C35" s="81"/>
      <c r="D35" s="66"/>
      <c r="E35" s="66"/>
      <c r="F35" s="81"/>
      <c r="G35" s="66"/>
      <c r="H35" s="66"/>
      <c r="I35" s="81"/>
      <c r="J35" s="66"/>
      <c r="K35" s="66"/>
      <c r="L35" s="23"/>
      <c r="M35" s="32"/>
      <c r="N35" s="37"/>
      <c r="O35" s="32"/>
      <c r="P35" s="40"/>
    </row>
    <row r="36" spans="1:16" s="8" customFormat="1" ht="47.25" customHeight="1" thickTop="1" thickBot="1" x14ac:dyDescent="0.35">
      <c r="A36" s="79"/>
      <c r="B36" s="22" t="s">
        <v>53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9"/>
      <c r="N36" s="39"/>
      <c r="O36" s="39"/>
      <c r="P36" s="39"/>
    </row>
    <row r="37" spans="1:16" s="8" customFormat="1" ht="36" customHeight="1" thickTop="1" thickBot="1" x14ac:dyDescent="0.35">
      <c r="A37" s="79"/>
      <c r="B37" s="22" t="s">
        <v>21</v>
      </c>
      <c r="C37" s="32"/>
      <c r="D37" s="32"/>
      <c r="E37" s="39"/>
      <c r="F37" s="32"/>
      <c r="G37" s="32"/>
      <c r="H37" s="32"/>
      <c r="I37" s="32"/>
      <c r="J37" s="32"/>
      <c r="K37" s="32"/>
      <c r="L37" s="32"/>
      <c r="M37" s="39"/>
      <c r="N37" s="39"/>
      <c r="O37" s="39"/>
      <c r="P37" s="39"/>
    </row>
    <row r="38" spans="1:16" s="8" customFormat="1" ht="36" customHeight="1" thickTop="1" thickBot="1" x14ac:dyDescent="0.35">
      <c r="A38" s="79"/>
      <c r="B38" s="21" t="s">
        <v>17</v>
      </c>
      <c r="C38" s="32"/>
      <c r="D38" s="32"/>
      <c r="E38" s="82"/>
      <c r="F38" s="32"/>
      <c r="G38" s="32"/>
      <c r="H38" s="32"/>
      <c r="I38" s="32"/>
      <c r="J38" s="32"/>
      <c r="K38" s="32"/>
      <c r="L38" s="32"/>
      <c r="M38" s="39"/>
      <c r="N38" s="39"/>
      <c r="O38" s="39"/>
      <c r="P38" s="39"/>
    </row>
    <row r="39" spans="1:16" s="8" customFormat="1" ht="36" customHeight="1" thickTop="1" thickBot="1" x14ac:dyDescent="0.35">
      <c r="A39" s="80"/>
      <c r="B39" s="21" t="s">
        <v>46</v>
      </c>
      <c r="C39" s="32"/>
      <c r="D39" s="32"/>
      <c r="E39" s="83"/>
      <c r="F39" s="32"/>
      <c r="G39" s="32"/>
      <c r="H39" s="32"/>
      <c r="I39" s="32"/>
      <c r="J39" s="32"/>
      <c r="K39" s="32"/>
      <c r="L39" s="32"/>
      <c r="M39" s="39"/>
      <c r="N39" s="39"/>
      <c r="O39" s="39"/>
      <c r="P39" s="39"/>
    </row>
    <row r="40" spans="1:16" s="8" customFormat="1" ht="38.25" customHeight="1" thickTop="1" thickBot="1" x14ac:dyDescent="0.35">
      <c r="A40" s="53">
        <v>2023</v>
      </c>
      <c r="B40" s="22" t="str">
        <f>_xlfn.CONCAT("Franchise applicable pour ",A40)</f>
        <v>Franchise applicable pour 2023</v>
      </c>
      <c r="C40" s="81"/>
      <c r="D40" s="66"/>
      <c r="E40" s="66"/>
      <c r="F40" s="81"/>
      <c r="G40" s="66"/>
      <c r="H40" s="66"/>
      <c r="I40" s="81"/>
      <c r="J40" s="66"/>
      <c r="K40" s="66"/>
      <c r="L40" s="23"/>
      <c r="M40" s="32"/>
      <c r="N40" s="37"/>
      <c r="O40" s="32"/>
      <c r="P40" s="40"/>
    </row>
    <row r="41" spans="1:16" s="8" customFormat="1" ht="47.25" customHeight="1" thickTop="1" thickBot="1" x14ac:dyDescent="0.35">
      <c r="A41" s="79"/>
      <c r="B41" s="22" t="s">
        <v>53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9"/>
      <c r="N41" s="39"/>
      <c r="O41" s="39"/>
      <c r="P41" s="39"/>
    </row>
    <row r="42" spans="1:16" s="8" customFormat="1" ht="36" customHeight="1" thickTop="1" thickBot="1" x14ac:dyDescent="0.35">
      <c r="A42" s="79"/>
      <c r="B42" s="22" t="s">
        <v>21</v>
      </c>
      <c r="C42" s="32"/>
      <c r="D42" s="32"/>
      <c r="E42" s="39"/>
      <c r="F42" s="32"/>
      <c r="G42" s="32"/>
      <c r="H42" s="32"/>
      <c r="I42" s="32"/>
      <c r="J42" s="32"/>
      <c r="K42" s="32"/>
      <c r="L42" s="32"/>
      <c r="M42" s="39"/>
      <c r="N42" s="39"/>
      <c r="O42" s="39"/>
      <c r="P42" s="39"/>
    </row>
    <row r="43" spans="1:16" s="8" customFormat="1" ht="36" customHeight="1" thickTop="1" thickBot="1" x14ac:dyDescent="0.35">
      <c r="A43" s="79"/>
      <c r="B43" s="21" t="s">
        <v>17</v>
      </c>
      <c r="C43" s="32"/>
      <c r="D43" s="32"/>
      <c r="E43" s="82"/>
      <c r="F43" s="32"/>
      <c r="G43" s="32"/>
      <c r="H43" s="32"/>
      <c r="I43" s="32"/>
      <c r="J43" s="32"/>
      <c r="K43" s="32"/>
      <c r="L43" s="32"/>
      <c r="M43" s="39"/>
      <c r="N43" s="39"/>
      <c r="O43" s="39"/>
      <c r="P43" s="39"/>
    </row>
    <row r="44" spans="1:16" s="8" customFormat="1" ht="36" customHeight="1" thickTop="1" thickBot="1" x14ac:dyDescent="0.35">
      <c r="A44" s="80"/>
      <c r="B44" s="21" t="s">
        <v>46</v>
      </c>
      <c r="C44" s="32"/>
      <c r="D44" s="32"/>
      <c r="E44" s="83"/>
      <c r="F44" s="32"/>
      <c r="G44" s="32"/>
      <c r="H44" s="32"/>
      <c r="I44" s="32"/>
      <c r="J44" s="32"/>
      <c r="K44" s="32"/>
      <c r="L44" s="32"/>
      <c r="M44" s="39"/>
      <c r="N44" s="39"/>
      <c r="O44" s="39"/>
      <c r="P44" s="39"/>
    </row>
    <row r="45" spans="1:16" s="8" customFormat="1" ht="38.25" customHeight="1" thickTop="1" thickBot="1" x14ac:dyDescent="0.35">
      <c r="A45" s="53">
        <v>2024</v>
      </c>
      <c r="B45" s="22" t="str">
        <f>_xlfn.CONCAT("Franchise applicable pour ",A45)</f>
        <v>Franchise applicable pour 2024</v>
      </c>
      <c r="C45" s="81"/>
      <c r="D45" s="66"/>
      <c r="E45" s="66"/>
      <c r="F45" s="81"/>
      <c r="G45" s="66"/>
      <c r="H45" s="66"/>
      <c r="I45" s="81"/>
      <c r="J45" s="66"/>
      <c r="K45" s="66"/>
      <c r="L45" s="23"/>
      <c r="M45" s="32"/>
      <c r="N45" s="37"/>
      <c r="O45" s="32"/>
      <c r="P45" s="40"/>
    </row>
    <row r="46" spans="1:16" s="8" customFormat="1" ht="47.25" customHeight="1" thickTop="1" thickBot="1" x14ac:dyDescent="0.35">
      <c r="A46" s="79"/>
      <c r="B46" s="22" t="s">
        <v>53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9"/>
      <c r="N46" s="39"/>
      <c r="O46" s="39"/>
      <c r="P46" s="39"/>
    </row>
    <row r="47" spans="1:16" s="8" customFormat="1" ht="36" customHeight="1" thickTop="1" thickBot="1" x14ac:dyDescent="0.35">
      <c r="A47" s="79"/>
      <c r="B47" s="22" t="s">
        <v>21</v>
      </c>
      <c r="C47" s="32"/>
      <c r="D47" s="32"/>
      <c r="E47" s="39"/>
      <c r="F47" s="32"/>
      <c r="G47" s="32"/>
      <c r="H47" s="32"/>
      <c r="I47" s="32"/>
      <c r="J47" s="32"/>
      <c r="K47" s="32"/>
      <c r="L47" s="32"/>
      <c r="M47" s="39"/>
      <c r="N47" s="39"/>
      <c r="O47" s="39"/>
      <c r="P47" s="39"/>
    </row>
    <row r="48" spans="1:16" s="8" customFormat="1" ht="36" customHeight="1" thickTop="1" thickBot="1" x14ac:dyDescent="0.35">
      <c r="A48" s="79"/>
      <c r="B48" s="21" t="s">
        <v>17</v>
      </c>
      <c r="C48" s="32"/>
      <c r="D48" s="32"/>
      <c r="E48" s="82"/>
      <c r="F48" s="32"/>
      <c r="G48" s="32"/>
      <c r="H48" s="32"/>
      <c r="I48" s="32"/>
      <c r="J48" s="32"/>
      <c r="K48" s="32"/>
      <c r="L48" s="32"/>
      <c r="M48" s="39"/>
      <c r="N48" s="39"/>
      <c r="O48" s="39"/>
      <c r="P48" s="39"/>
    </row>
    <row r="49" spans="1:43" s="8" customFormat="1" ht="36" customHeight="1" thickTop="1" thickBot="1" x14ac:dyDescent="0.35">
      <c r="A49" s="80"/>
      <c r="B49" s="21" t="s">
        <v>46</v>
      </c>
      <c r="C49" s="32"/>
      <c r="D49" s="32"/>
      <c r="E49" s="83"/>
      <c r="F49" s="32"/>
      <c r="G49" s="32"/>
      <c r="H49" s="32"/>
      <c r="I49" s="32"/>
      <c r="J49" s="32"/>
      <c r="K49" s="32"/>
      <c r="L49" s="32"/>
      <c r="M49" s="39"/>
      <c r="N49" s="39"/>
      <c r="O49" s="39"/>
      <c r="P49" s="39"/>
    </row>
    <row r="50" spans="1:43" ht="15" thickTop="1" x14ac:dyDescent="0.3"/>
    <row r="53" spans="1:43" s="13" customFormat="1" x14ac:dyDescent="0.3">
      <c r="A53" s="2"/>
      <c r="B53" s="2"/>
      <c r="C53" s="2"/>
      <c r="D53" s="2"/>
      <c r="E53" s="2"/>
      <c r="F53" s="2"/>
      <c r="G53" s="2"/>
      <c r="H53" s="2"/>
      <c r="N53" s="14"/>
      <c r="O53" s="14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s="13" customFormat="1" x14ac:dyDescent="0.3">
      <c r="A54" s="2"/>
      <c r="B54" s="2"/>
      <c r="C54" s="2"/>
      <c r="D54" s="2"/>
      <c r="E54" s="2"/>
      <c r="F54" s="2"/>
      <c r="G54" s="2"/>
      <c r="H54" s="2"/>
      <c r="N54" s="14"/>
      <c r="O54" s="14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13" customFormat="1" x14ac:dyDescent="0.3">
      <c r="A55" s="2"/>
      <c r="B55" s="2"/>
      <c r="C55" s="2"/>
      <c r="D55" s="2"/>
      <c r="E55" s="2"/>
      <c r="F55" s="2"/>
      <c r="G55" s="2"/>
      <c r="H55" s="2"/>
      <c r="N55" s="14"/>
      <c r="O55" s="14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13" customFormat="1" x14ac:dyDescent="0.3">
      <c r="A56" s="2"/>
      <c r="B56" s="2"/>
      <c r="C56" s="2"/>
      <c r="D56" s="2"/>
      <c r="E56" s="2"/>
      <c r="F56" s="2"/>
      <c r="G56" s="2"/>
      <c r="H56" s="2"/>
      <c r="N56" s="14"/>
      <c r="O56" s="14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ht="3.75" customHeight="1" x14ac:dyDescent="0.3"/>
    <row r="62" spans="1:43" s="13" customFormat="1" x14ac:dyDescent="0.3">
      <c r="A62" s="2"/>
      <c r="B62" s="2"/>
      <c r="C62" s="2"/>
      <c r="D62" s="2"/>
      <c r="E62" s="2"/>
      <c r="F62" s="2"/>
      <c r="G62" s="2"/>
      <c r="H62" s="2"/>
      <c r="N62" s="14"/>
      <c r="O62" s="14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s="13" customFormat="1" x14ac:dyDescent="0.3">
      <c r="A63" s="2"/>
      <c r="B63" s="2"/>
      <c r="C63" s="2"/>
      <c r="D63" s="2"/>
      <c r="E63" s="2"/>
      <c r="F63" s="2"/>
      <c r="G63" s="2"/>
      <c r="H63" s="2"/>
      <c r="N63" s="14"/>
      <c r="O63" s="14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s="13" customFormat="1" x14ac:dyDescent="0.3">
      <c r="A64" s="2"/>
      <c r="B64" s="2"/>
      <c r="C64" s="2"/>
      <c r="D64" s="2"/>
      <c r="E64" s="2"/>
      <c r="F64" s="2"/>
      <c r="G64" s="2"/>
      <c r="H64" s="2"/>
      <c r="N64" s="14"/>
      <c r="O64" s="14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s="13" customFormat="1" x14ac:dyDescent="0.3">
      <c r="A65" s="2"/>
      <c r="B65" s="2"/>
      <c r="C65" s="2"/>
      <c r="D65" s="2"/>
      <c r="E65" s="2"/>
      <c r="F65" s="2"/>
      <c r="G65" s="2"/>
      <c r="H65" s="2"/>
      <c r="N65" s="14"/>
      <c r="O65" s="14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9" spans="1:43" s="13" customFormat="1" x14ac:dyDescent="0.3">
      <c r="A69" s="2"/>
      <c r="B69" s="2"/>
      <c r="C69" s="2"/>
      <c r="D69" s="2"/>
      <c r="E69" s="2"/>
      <c r="F69" s="2"/>
      <c r="G69" s="2"/>
      <c r="H69" s="2"/>
      <c r="N69" s="14"/>
      <c r="O69" s="14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s="13" customFormat="1" x14ac:dyDescent="0.3">
      <c r="A70" s="2"/>
      <c r="B70" s="2"/>
      <c r="C70" s="2"/>
      <c r="D70" s="2"/>
      <c r="E70" s="2"/>
      <c r="F70" s="2"/>
      <c r="G70" s="2"/>
      <c r="H70" s="2"/>
      <c r="N70" s="14"/>
      <c r="O70" s="14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s="13" customFormat="1" x14ac:dyDescent="0.3">
      <c r="A71" s="2"/>
      <c r="B71" s="2"/>
      <c r="C71" s="2"/>
      <c r="D71" s="2"/>
      <c r="E71" s="2"/>
      <c r="F71" s="2"/>
      <c r="G71" s="2"/>
      <c r="H71" s="2"/>
      <c r="N71" s="14"/>
      <c r="O71" s="14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s="13" customFormat="1" x14ac:dyDescent="0.3">
      <c r="A72" s="2"/>
      <c r="B72" s="2"/>
      <c r="C72" s="2"/>
      <c r="D72" s="2"/>
      <c r="E72" s="2"/>
      <c r="F72" s="2"/>
      <c r="G72" s="2"/>
      <c r="H72" s="2"/>
      <c r="N72" s="14"/>
      <c r="O72" s="14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6" spans="1:43" s="13" customFormat="1" x14ac:dyDescent="0.3">
      <c r="A76" s="2"/>
      <c r="B76" s="2"/>
      <c r="C76" s="2"/>
      <c r="D76" s="2"/>
      <c r="E76" s="2"/>
      <c r="F76" s="2"/>
      <c r="G76" s="2"/>
      <c r="H76" s="2"/>
      <c r="N76" s="14"/>
      <c r="O76" s="14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s="13" customFormat="1" x14ac:dyDescent="0.3">
      <c r="A77" s="2"/>
      <c r="B77" s="2"/>
      <c r="C77" s="2"/>
      <c r="D77" s="2"/>
      <c r="E77" s="2"/>
      <c r="F77" s="2"/>
      <c r="G77" s="2"/>
      <c r="H77" s="2"/>
      <c r="N77" s="14"/>
      <c r="O77" s="14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s="13" customFormat="1" x14ac:dyDescent="0.3">
      <c r="A78" s="2"/>
      <c r="B78" s="2"/>
      <c r="C78" s="2"/>
      <c r="D78" s="2"/>
      <c r="E78" s="2"/>
      <c r="F78" s="2"/>
      <c r="G78" s="2"/>
      <c r="H78" s="2"/>
      <c r="N78" s="14"/>
      <c r="O78" s="14"/>
      <c r="P78" s="15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s="13" customFormat="1" x14ac:dyDescent="0.3">
      <c r="A79" s="2"/>
      <c r="B79" s="2"/>
      <c r="C79" s="2"/>
      <c r="D79" s="2"/>
      <c r="E79" s="2"/>
      <c r="F79" s="2"/>
      <c r="G79" s="2"/>
      <c r="H79" s="2"/>
      <c r="N79" s="14"/>
      <c r="O79" s="14"/>
      <c r="P79" s="15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ht="4.5" customHeight="1" x14ac:dyDescent="0.3"/>
    <row r="81" spans="1:43" s="3" customFormat="1" ht="15" thickBot="1" x14ac:dyDescent="0.35">
      <c r="A81" s="2"/>
      <c r="B81" s="2"/>
      <c r="C81" s="2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5" spans="1:43" s="13" customFormat="1" x14ac:dyDescent="0.3">
      <c r="A85" s="2"/>
      <c r="B85" s="2"/>
      <c r="C85" s="2"/>
      <c r="D85" s="2"/>
      <c r="E85" s="2"/>
      <c r="F85" s="2"/>
      <c r="G85" s="2"/>
      <c r="H85" s="2"/>
      <c r="N85" s="14"/>
      <c r="O85" s="14"/>
      <c r="P85" s="15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s="13" customFormat="1" x14ac:dyDescent="0.3">
      <c r="A86" s="2"/>
      <c r="B86" s="2"/>
      <c r="C86" s="2"/>
      <c r="D86" s="2"/>
      <c r="E86" s="2"/>
      <c r="F86" s="2"/>
      <c r="G86" s="2"/>
      <c r="H86" s="2"/>
      <c r="N86" s="14"/>
      <c r="O86" s="14"/>
      <c r="P86" s="15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s="13" customFormat="1" x14ac:dyDescent="0.3">
      <c r="A87" s="2"/>
      <c r="B87" s="2"/>
      <c r="C87" s="2"/>
      <c r="D87" s="2"/>
      <c r="E87" s="2"/>
      <c r="F87" s="2"/>
      <c r="G87" s="2"/>
      <c r="H87" s="2"/>
      <c r="N87" s="14"/>
      <c r="O87" s="14"/>
      <c r="P87" s="15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s="13" customFormat="1" x14ac:dyDescent="0.3">
      <c r="A88" s="2"/>
      <c r="B88" s="2"/>
      <c r="C88" s="2"/>
      <c r="D88" s="2"/>
      <c r="E88" s="2"/>
      <c r="F88" s="2"/>
      <c r="G88" s="2"/>
      <c r="H88" s="2"/>
      <c r="N88" s="14"/>
      <c r="O88" s="14"/>
      <c r="P88" s="15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92" spans="1:43" s="13" customFormat="1" x14ac:dyDescent="0.3">
      <c r="A92" s="2"/>
      <c r="B92" s="2"/>
      <c r="C92" s="2"/>
      <c r="D92" s="2"/>
      <c r="E92" s="2"/>
      <c r="F92" s="2"/>
      <c r="G92" s="2"/>
      <c r="H92" s="2"/>
      <c r="N92" s="14"/>
      <c r="O92" s="14"/>
      <c r="P92" s="15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s="13" customFormat="1" x14ac:dyDescent="0.3">
      <c r="A93" s="2"/>
      <c r="B93" s="2"/>
      <c r="C93" s="2"/>
      <c r="D93" s="2"/>
      <c r="E93" s="2"/>
      <c r="F93" s="2"/>
      <c r="G93" s="2"/>
      <c r="H93" s="2"/>
      <c r="N93" s="14"/>
      <c r="O93" s="14"/>
      <c r="P93" s="15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s="13" customFormat="1" x14ac:dyDescent="0.3">
      <c r="A94" s="2"/>
      <c r="B94" s="2"/>
      <c r="C94" s="2"/>
      <c r="D94" s="2"/>
      <c r="E94" s="2"/>
      <c r="F94" s="2"/>
      <c r="G94" s="2"/>
      <c r="H94" s="2"/>
      <c r="N94" s="14"/>
      <c r="O94" s="14"/>
      <c r="P94" s="15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s="13" customFormat="1" x14ac:dyDescent="0.3">
      <c r="A95" s="2"/>
      <c r="B95" s="2"/>
      <c r="C95" s="2"/>
      <c r="D95" s="2"/>
      <c r="E95" s="2"/>
      <c r="F95" s="2"/>
      <c r="G95" s="2"/>
      <c r="H95" s="2"/>
      <c r="N95" s="14"/>
      <c r="O95" s="14"/>
      <c r="P95" s="15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s="8" customFormat="1" ht="3.75" customHeight="1" x14ac:dyDescent="0.3">
      <c r="A96" s="2"/>
      <c r="B96" s="2"/>
      <c r="C96" s="2"/>
      <c r="D96" s="2"/>
      <c r="E96" s="2"/>
      <c r="F96" s="2"/>
      <c r="G96" s="2"/>
      <c r="H96" s="2"/>
      <c r="N96" s="7"/>
      <c r="O96" s="7"/>
      <c r="P96" s="7"/>
    </row>
    <row r="102" ht="4.5" customHeight="1" x14ac:dyDescent="0.3"/>
  </sheetData>
  <sheetProtection algorithmName="SHA-512" hashValue="q73bdKCm8KXHmV3wW9ccHlzMBl+Vjj49LcPwJFZPheuzmlCIY8kym/EqE53ENZySD8etC6xZDk0chVz/dEQ6zg==" saltValue="CfVpbjvuLvvFPoA5KCItIQ==" spinCount="100000" sheet="1" objects="1" scenarios="1"/>
  <mergeCells count="43">
    <mergeCell ref="A5:P5"/>
    <mergeCell ref="P23:P25"/>
    <mergeCell ref="C7:G7"/>
    <mergeCell ref="C9:E9"/>
    <mergeCell ref="A23:B24"/>
    <mergeCell ref="C23:E23"/>
    <mergeCell ref="F23:H23"/>
    <mergeCell ref="H11:P11"/>
    <mergeCell ref="I23:K23"/>
    <mergeCell ref="A11:F11"/>
    <mergeCell ref="A19:C19"/>
    <mergeCell ref="M23:N23"/>
    <mergeCell ref="A25:A29"/>
    <mergeCell ref="D19:F19"/>
    <mergeCell ref="A20:C20"/>
    <mergeCell ref="A21:C21"/>
    <mergeCell ref="D20:F20"/>
    <mergeCell ref="D21:F21"/>
    <mergeCell ref="A40:A44"/>
    <mergeCell ref="C40:E40"/>
    <mergeCell ref="F40:H40"/>
    <mergeCell ref="E28:E29"/>
    <mergeCell ref="I40:K40"/>
    <mergeCell ref="E43:E44"/>
    <mergeCell ref="O23:O24"/>
    <mergeCell ref="A35:A39"/>
    <mergeCell ref="C35:E35"/>
    <mergeCell ref="F35:H35"/>
    <mergeCell ref="E33:E34"/>
    <mergeCell ref="I35:K35"/>
    <mergeCell ref="E38:E39"/>
    <mergeCell ref="A30:A34"/>
    <mergeCell ref="C30:E30"/>
    <mergeCell ref="F30:H30"/>
    <mergeCell ref="I30:K30"/>
    <mergeCell ref="C25:E25"/>
    <mergeCell ref="F25:H25"/>
    <mergeCell ref="I25:K25"/>
    <mergeCell ref="A45:A49"/>
    <mergeCell ref="C45:E45"/>
    <mergeCell ref="F45:H45"/>
    <mergeCell ref="I45:K45"/>
    <mergeCell ref="E48:E49"/>
  </mergeCells>
  <conditionalFormatting sqref="C25">
    <cfRule type="expression" dxfId="20" priority="18">
      <formula>ISBLANK(C25)</formula>
    </cfRule>
  </conditionalFormatting>
  <conditionalFormatting sqref="C30">
    <cfRule type="expression" dxfId="19" priority="17">
      <formula>ISBLANK(C30)</formula>
    </cfRule>
  </conditionalFormatting>
  <conditionalFormatting sqref="C35">
    <cfRule type="expression" dxfId="18" priority="14">
      <formula>ISBLANK(C35)</formula>
    </cfRule>
  </conditionalFormatting>
  <conditionalFormatting sqref="C40">
    <cfRule type="expression" dxfId="17" priority="11">
      <formula>ISBLANK(C40)</formula>
    </cfRule>
  </conditionalFormatting>
  <conditionalFormatting sqref="C45">
    <cfRule type="expression" dxfId="16" priority="3">
      <formula>ISBLANK(C45)</formula>
    </cfRule>
  </conditionalFormatting>
  <conditionalFormatting sqref="D19:D21">
    <cfRule type="expression" dxfId="15" priority="56">
      <formula>ISBLANK(D19)</formula>
    </cfRule>
  </conditionalFormatting>
  <conditionalFormatting sqref="F25">
    <cfRule type="expression" dxfId="14" priority="52">
      <formula>ISBLANK(F25)</formula>
    </cfRule>
  </conditionalFormatting>
  <conditionalFormatting sqref="F30">
    <cfRule type="expression" dxfId="13" priority="16">
      <formula>ISBLANK(F30)</formula>
    </cfRule>
  </conditionalFormatting>
  <conditionalFormatting sqref="F35">
    <cfRule type="expression" dxfId="12" priority="13">
      <formula>ISBLANK(F35)</formula>
    </cfRule>
  </conditionalFormatting>
  <conditionalFormatting sqref="F40">
    <cfRule type="expression" dxfId="11" priority="10">
      <formula>ISBLANK(F40)</formula>
    </cfRule>
  </conditionalFormatting>
  <conditionalFormatting sqref="F45">
    <cfRule type="expression" dxfId="10" priority="2">
      <formula>ISBLANK(F45)</formula>
    </cfRule>
  </conditionalFormatting>
  <conditionalFormatting sqref="I25">
    <cfRule type="expression" dxfId="9" priority="19">
      <formula>ISBLANK(I25)</formula>
    </cfRule>
  </conditionalFormatting>
  <conditionalFormatting sqref="I30">
    <cfRule type="expression" dxfId="8" priority="15">
      <formula>ISBLANK(I30)</formula>
    </cfRule>
  </conditionalFormatting>
  <conditionalFormatting sqref="I35">
    <cfRule type="expression" dxfId="7" priority="12">
      <formula>ISBLANK(I35)</formula>
    </cfRule>
  </conditionalFormatting>
  <conditionalFormatting sqref="I40">
    <cfRule type="expression" dxfId="6" priority="9">
      <formula>ISBLANK(I40)</formula>
    </cfRule>
  </conditionalFormatting>
  <conditionalFormatting sqref="I45">
    <cfRule type="expression" dxfId="5" priority="1">
      <formula>ISBLANK(I45)</formula>
    </cfRule>
  </conditionalFormatting>
  <conditionalFormatting sqref="L25">
    <cfRule type="expression" dxfId="4" priority="53">
      <formula>ISBLANK(L25)</formula>
    </cfRule>
  </conditionalFormatting>
  <conditionalFormatting sqref="L30">
    <cfRule type="expression" dxfId="3" priority="33">
      <formula>ISBLANK(L30)</formula>
    </cfRule>
  </conditionalFormatting>
  <conditionalFormatting sqref="L35">
    <cfRule type="expression" dxfId="2" priority="29">
      <formula>ISBLANK(L35)</formula>
    </cfRule>
  </conditionalFormatting>
  <conditionalFormatting sqref="L40">
    <cfRule type="expression" dxfId="1" priority="21">
      <formula>ISBLANK(L40)</formula>
    </cfRule>
  </conditionalFormatting>
  <conditionalFormatting sqref="L45">
    <cfRule type="expression" dxfId="0" priority="4">
      <formula>ISBLANK(L45)</formula>
    </cfRule>
  </conditionalFormatting>
  <dataValidations count="1">
    <dataValidation type="decimal" allowBlank="1" showInputMessage="1" showErrorMessage="1" sqref="C26:D29 E26:E28 O13:P17 C31:D34 E31:E33 C36:D39 E36:E38 C41:D44 E41:E43 F41:L44 F36:L39 F27:P29 F26:L26 F31:L34 P26 M25:O26 M30:P49 C46:D49 E46:E48 F46:L49" xr:uid="{89C6B977-B21D-46A3-B441-765297400884}">
      <formula1>0</formula1>
      <formula2>1000000000</formula2>
    </dataValidation>
  </dataValidations>
  <printOptions horizontalCentered="1"/>
  <pageMargins left="0" right="0.23622047244094491" top="0" bottom="0" header="0.31496062992125984" footer="0.11811023622047245"/>
  <pageSetup paperSize="9" scale="27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5DFE4D3-D2AF-414C-BFA6-3709A19B0E83}">
          <x14:formula1>
            <xm:f>Feuil1!$B$1:$B$21</xm:f>
          </x14:formula1>
          <xm:sqref>N13:N17</xm:sqref>
        </x14:dataValidation>
        <x14:dataValidation type="list" allowBlank="1" showInputMessage="1" showErrorMessage="1" xr:uid="{E8510029-178D-43CC-B823-E425A7C1071B}">
          <x14:formula1>
            <xm:f>Feuil1!$A$1:$A$2</xm:f>
          </x14:formula1>
          <xm:sqref>D19</xm:sqref>
        </x14:dataValidation>
        <x14:dataValidation type="list" allowBlank="1" showInputMessage="1" showErrorMessage="1" xr:uid="{7D5F7AA8-3523-4F5C-BB25-0465C421F71E}">
          <x14:formula1>
            <xm:f>Feuil1!$L$1:$L$15</xm:f>
          </x14:formula1>
          <xm:sqref>L45 L25 L30 L35 L40</xm:sqref>
        </x14:dataValidation>
        <x14:dataValidation type="list" allowBlank="1" showInputMessage="1" showErrorMessage="1" xr:uid="{01796BF2-C6C8-45AF-96C3-70C6D8CEFFD3}">
          <x14:formula1>
            <xm:f>Feuil1!$N$1:$N$2</xm:f>
          </x14:formula1>
          <xm:sqref>B13:F17 I13:M17 F9</xm:sqref>
        </x14:dataValidation>
        <x14:dataValidation type="list" allowBlank="1" showInputMessage="1" showErrorMessage="1" xr:uid="{45F337D9-829A-4AF6-A941-C0EABD6B6463}">
          <x14:formula1>
            <xm:f>Feuil1!$F$1:$F$2</xm:f>
          </x14:formula1>
          <xm:sqref>D21:F21</xm:sqref>
        </x14:dataValidation>
        <x14:dataValidation type="list" allowBlank="1" showInputMessage="1" showErrorMessage="1" xr:uid="{2788DC80-6D2E-4A3A-A8EA-ADB36256448A}">
          <x14:formula1>
            <xm:f>Feuil1!$D$1:$D$2</xm:f>
          </x14:formula1>
          <xm:sqref>D20:F20</xm:sqref>
        </x14:dataValidation>
        <x14:dataValidation type="list" allowBlank="1" showInputMessage="1" showErrorMessage="1" xr:uid="{5ADE0669-481B-43DF-B9C3-AC7D54528420}">
          <x14:formula1>
            <xm:f>Feuil1!$L$1:$L$20</xm:f>
          </x14:formula1>
          <xm:sqref>C25:K25 C30:K30 C35:K35 C40:K40 C45:K45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401C1-2E88-44F5-A6CC-1E98A34C58D9}">
  <dimension ref="A1:S36"/>
  <sheetViews>
    <sheetView workbookViewId="0">
      <selection activeCell="L1" sqref="L1:L11"/>
    </sheetView>
  </sheetViews>
  <sheetFormatPr baseColWidth="10" defaultRowHeight="14.4" x14ac:dyDescent="0.3"/>
  <sheetData>
    <row r="1" spans="1:19" x14ac:dyDescent="0.3">
      <c r="A1" s="8" t="s">
        <v>11</v>
      </c>
      <c r="B1" s="35">
        <v>0</v>
      </c>
      <c r="C1" s="8"/>
      <c r="D1" s="8" t="s">
        <v>12</v>
      </c>
      <c r="E1" s="8"/>
      <c r="F1" s="8" t="s">
        <v>14</v>
      </c>
      <c r="G1" s="8"/>
      <c r="H1" s="8"/>
      <c r="I1" s="8"/>
      <c r="J1" s="8"/>
      <c r="K1" s="8"/>
      <c r="L1" s="8" t="s">
        <v>23</v>
      </c>
      <c r="M1" s="8"/>
      <c r="N1" s="8" t="s">
        <v>7</v>
      </c>
      <c r="O1" s="35">
        <v>1</v>
      </c>
      <c r="P1" s="8"/>
      <c r="Q1" s="8"/>
      <c r="R1" s="8"/>
      <c r="S1" s="8"/>
    </row>
    <row r="2" spans="1:19" x14ac:dyDescent="0.3">
      <c r="A2" s="8" t="s">
        <v>47</v>
      </c>
      <c r="B2" s="35">
        <v>0.05</v>
      </c>
      <c r="C2" s="8"/>
      <c r="D2" s="8" t="s">
        <v>13</v>
      </c>
      <c r="E2" s="8"/>
      <c r="F2" s="8" t="s">
        <v>15</v>
      </c>
      <c r="G2" s="8"/>
      <c r="H2" s="8"/>
      <c r="I2" s="8"/>
      <c r="J2" s="8"/>
      <c r="K2" s="8"/>
      <c r="L2" s="8" t="s">
        <v>24</v>
      </c>
      <c r="M2" s="8"/>
      <c r="N2" s="8" t="s">
        <v>8</v>
      </c>
      <c r="O2" s="35">
        <v>0.9</v>
      </c>
      <c r="P2" s="8"/>
      <c r="Q2" s="8"/>
      <c r="R2" s="8"/>
      <c r="S2" s="8"/>
    </row>
    <row r="3" spans="1:19" x14ac:dyDescent="0.3">
      <c r="A3" s="8"/>
      <c r="B3" s="35">
        <v>0.1</v>
      </c>
      <c r="C3" s="8"/>
      <c r="D3" s="8"/>
      <c r="E3" s="8"/>
      <c r="F3" s="8"/>
      <c r="G3" s="8"/>
      <c r="H3" s="8"/>
      <c r="I3" s="8"/>
      <c r="J3" s="8"/>
      <c r="K3" s="8"/>
      <c r="L3" s="8" t="s">
        <v>25</v>
      </c>
      <c r="M3" s="8"/>
      <c r="N3" s="8"/>
      <c r="O3" s="35">
        <v>0.8</v>
      </c>
      <c r="P3" s="8"/>
      <c r="Q3" s="8"/>
      <c r="R3" s="8"/>
      <c r="S3" s="8"/>
    </row>
    <row r="4" spans="1:19" x14ac:dyDescent="0.3">
      <c r="A4" s="8"/>
      <c r="B4" s="35">
        <v>0.15</v>
      </c>
      <c r="C4" s="8"/>
      <c r="D4" s="8"/>
      <c r="E4" s="8"/>
      <c r="F4" s="8"/>
      <c r="G4" s="8"/>
      <c r="H4" s="8"/>
      <c r="I4" s="8"/>
      <c r="J4" s="8"/>
      <c r="K4" s="8"/>
      <c r="L4" s="8" t="s">
        <v>26</v>
      </c>
      <c r="M4" s="8"/>
      <c r="N4" s="8"/>
      <c r="O4" s="35">
        <v>0.7</v>
      </c>
      <c r="P4" s="8"/>
      <c r="Q4" s="8"/>
      <c r="R4" s="8"/>
      <c r="S4" s="8"/>
    </row>
    <row r="5" spans="1:19" x14ac:dyDescent="0.3">
      <c r="A5" s="8"/>
      <c r="B5" s="35">
        <v>0.2</v>
      </c>
      <c r="C5" s="8"/>
      <c r="D5" s="8"/>
      <c r="E5" s="8"/>
      <c r="F5" s="8"/>
      <c r="G5" s="8"/>
      <c r="H5" s="8"/>
      <c r="I5" s="8"/>
      <c r="J5" s="8"/>
      <c r="K5" s="8"/>
      <c r="L5" s="8" t="s">
        <v>27</v>
      </c>
      <c r="M5" s="8"/>
      <c r="N5" s="8"/>
      <c r="O5" s="35">
        <v>0.6</v>
      </c>
      <c r="P5" s="8"/>
      <c r="Q5" s="8"/>
      <c r="R5" s="8"/>
      <c r="S5" s="8"/>
    </row>
    <row r="6" spans="1:19" x14ac:dyDescent="0.3">
      <c r="A6" s="8"/>
      <c r="B6" s="35">
        <v>0.25</v>
      </c>
      <c r="C6" s="8"/>
      <c r="D6" s="8"/>
      <c r="E6" s="8"/>
      <c r="F6" s="8"/>
      <c r="G6" s="8"/>
      <c r="H6" s="8"/>
      <c r="I6" s="8"/>
      <c r="J6" s="8"/>
      <c r="K6" s="8"/>
      <c r="L6" s="8" t="s">
        <v>28</v>
      </c>
      <c r="M6" s="8"/>
      <c r="N6" s="8"/>
      <c r="O6" s="35">
        <v>0.5</v>
      </c>
      <c r="P6" s="8"/>
      <c r="Q6" s="8"/>
      <c r="R6" s="8"/>
      <c r="S6" s="8"/>
    </row>
    <row r="7" spans="1:19" x14ac:dyDescent="0.3">
      <c r="A7" s="8"/>
      <c r="B7" s="35">
        <v>0.3</v>
      </c>
      <c r="C7" s="8"/>
      <c r="D7" s="8"/>
      <c r="E7" s="8"/>
      <c r="F7" s="8"/>
      <c r="G7" s="8"/>
      <c r="H7" s="8"/>
      <c r="I7" s="8"/>
      <c r="J7" s="8"/>
      <c r="K7" s="8"/>
      <c r="L7" s="8" t="s">
        <v>29</v>
      </c>
      <c r="M7" s="8"/>
      <c r="N7" s="8"/>
      <c r="O7" s="8"/>
      <c r="P7" s="8"/>
      <c r="Q7" s="8"/>
      <c r="R7" s="8"/>
      <c r="S7" s="8"/>
    </row>
    <row r="8" spans="1:19" x14ac:dyDescent="0.3">
      <c r="A8" s="8"/>
      <c r="B8" s="35">
        <v>0.35</v>
      </c>
      <c r="C8" s="8"/>
      <c r="D8" s="8"/>
      <c r="E8" s="8"/>
      <c r="F8" s="8"/>
      <c r="G8" s="8"/>
      <c r="H8" s="8"/>
      <c r="I8" s="8"/>
      <c r="J8" s="8"/>
      <c r="K8" s="8"/>
      <c r="L8" s="8" t="s">
        <v>66</v>
      </c>
      <c r="M8" s="8"/>
      <c r="N8" s="8"/>
      <c r="O8" s="8"/>
      <c r="P8" s="8"/>
      <c r="Q8" s="8"/>
      <c r="R8" s="8"/>
      <c r="S8" s="8"/>
    </row>
    <row r="9" spans="1:19" x14ac:dyDescent="0.3">
      <c r="A9" s="8"/>
      <c r="B9" s="35">
        <v>0.4</v>
      </c>
      <c r="C9" s="8"/>
      <c r="D9" s="8"/>
      <c r="E9" s="8"/>
      <c r="F9" s="8"/>
      <c r="G9" s="8"/>
      <c r="H9" s="8"/>
      <c r="I9" s="8"/>
      <c r="J9" s="8"/>
      <c r="K9" s="8"/>
      <c r="L9" s="8" t="s">
        <v>72</v>
      </c>
      <c r="M9" s="8"/>
      <c r="N9" s="8"/>
      <c r="O9" s="8"/>
      <c r="P9" s="8"/>
      <c r="Q9" s="8"/>
      <c r="R9" s="8"/>
      <c r="S9" s="8"/>
    </row>
    <row r="10" spans="1:19" x14ac:dyDescent="0.3">
      <c r="A10" s="8"/>
      <c r="B10" s="35">
        <v>0.45</v>
      </c>
      <c r="C10" s="8"/>
      <c r="D10" s="8"/>
      <c r="E10" s="8"/>
      <c r="F10" s="8"/>
      <c r="G10" s="8"/>
      <c r="H10" s="8"/>
      <c r="I10" s="8"/>
      <c r="J10" s="8"/>
      <c r="K10" s="8"/>
      <c r="L10" s="8" t="s">
        <v>67</v>
      </c>
      <c r="M10" s="8"/>
      <c r="N10" s="8"/>
      <c r="O10" s="8"/>
      <c r="P10" s="8"/>
      <c r="Q10" s="8"/>
      <c r="R10" s="8"/>
      <c r="S10" s="8"/>
    </row>
    <row r="11" spans="1:19" x14ac:dyDescent="0.3">
      <c r="A11" s="8"/>
      <c r="B11" s="35">
        <v>0.5</v>
      </c>
      <c r="C11" s="8"/>
      <c r="D11" s="8"/>
      <c r="E11" s="8"/>
      <c r="F11" s="8"/>
      <c r="G11" s="8"/>
      <c r="H11" s="8"/>
      <c r="I11" s="8"/>
      <c r="J11" s="8"/>
      <c r="K11" s="8"/>
      <c r="L11" s="8" t="s">
        <v>73</v>
      </c>
      <c r="M11" s="8"/>
      <c r="N11" s="8"/>
      <c r="O11" s="8"/>
      <c r="P11" s="8"/>
      <c r="Q11" s="8"/>
      <c r="R11" s="8"/>
      <c r="S11" s="8"/>
    </row>
    <row r="12" spans="1:19" x14ac:dyDescent="0.3">
      <c r="A12" s="8"/>
      <c r="B12" s="35">
        <v>0.55000000000000004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3">
      <c r="A13" s="8"/>
      <c r="B13" s="35">
        <v>0.6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3">
      <c r="A14" s="8"/>
      <c r="B14" s="35">
        <v>0.65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3">
      <c r="A15" s="8"/>
      <c r="B15" s="35">
        <v>0.7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3">
      <c r="A16" s="8"/>
      <c r="B16" s="35">
        <v>0.75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3">
      <c r="A17" s="8"/>
      <c r="B17" s="35">
        <v>0.8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3">
      <c r="A18" s="8"/>
      <c r="B18" s="35">
        <v>0.85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3">
      <c r="A19" s="8"/>
      <c r="B19" s="35">
        <v>0.9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3">
      <c r="A20" s="8"/>
      <c r="B20" s="35">
        <v>0.95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3">
      <c r="A21" s="8"/>
      <c r="B21" s="35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9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5050B271C6C408DBD859176866CFB" ma:contentTypeVersion="14" ma:contentTypeDescription="Crée un document." ma:contentTypeScope="" ma:versionID="985bc0fde845c4a4b0b0a15c1011f14b">
  <xsd:schema xmlns:xsd="http://www.w3.org/2001/XMLSchema" xmlns:xs="http://www.w3.org/2001/XMLSchema" xmlns:p="http://schemas.microsoft.com/office/2006/metadata/properties" xmlns:ns2="1f21e3ec-9db3-4d4c-b8c0-fcb0e8911bd8" xmlns:ns3="a83e8e55-17ad-4db5-8d28-44d4072afee6" targetNamespace="http://schemas.microsoft.com/office/2006/metadata/properties" ma:root="true" ma:fieldsID="aaac63b7cc90fd64f769b3dbf184b0d8" ns2:_="" ns3:_="">
    <xsd:import namespace="1f21e3ec-9db3-4d4c-b8c0-fcb0e8911bd8"/>
    <xsd:import namespace="a83e8e55-17ad-4db5-8d28-44d4072afe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1e3ec-9db3-4d4c-b8c0-fcb0e8911bd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305f858-1c3c-49ef-98f6-a25e8466e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8e55-17ad-4db5-8d28-44d4072afee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701e90-e650-41ab-b0ef-1e43e9e425da}" ma:internalName="TaxCatchAll" ma:showField="CatchAllData" ma:web="a83e8e55-17ad-4db5-8d28-44d4072af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8e55-17ad-4db5-8d28-44d4072afee6" xsi:nil="true"/>
    <lcf76f155ced4ddcb4097134ff3c332f xmlns="1f21e3ec-9db3-4d4c-b8c0-fcb0e8911b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590D66-7865-4325-B08E-4C73CD411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5815E5-E8C3-413A-961F-6AEAF0475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1e3ec-9db3-4d4c-b8c0-fcb0e8911bd8"/>
    <ds:schemaRef ds:uri="a83e8e55-17ad-4db5-8d28-44d4072af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47CA90-EA71-4689-ACB4-5E724C7E5F08}">
  <ds:schemaRefs>
    <ds:schemaRef ds:uri="http://schemas.microsoft.com/office/2006/metadata/properties"/>
    <ds:schemaRef ds:uri="a83e8e55-17ad-4db5-8d28-44d4072afee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1f21e3ec-9db3-4d4c-b8c0-fcb0e8911bd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Notice</vt:lpstr>
      <vt:lpstr>Données sociales</vt:lpstr>
      <vt:lpstr>Contrat au 01 janvier N</vt:lpstr>
      <vt:lpstr>Statistiques</vt:lpstr>
      <vt:lpstr>Feuil1</vt:lpstr>
      <vt:lpstr>'Contrat au 01 janvier N'!Impression_des_titres</vt:lpstr>
      <vt:lpstr>'Données sociales'!Impression_des_titres</vt:lpstr>
      <vt:lpstr>Statistiques!Impression_des_titres</vt:lpstr>
      <vt:lpstr>'Contrat au 01 janvier N'!Zone_d_impression</vt:lpstr>
      <vt:lpstr>'Données sociales'!Zone_d_impression</vt:lpstr>
      <vt:lpstr>Statistiques!Zone_d_impression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ROUX Florence</dc:creator>
  <cp:lastModifiedBy>ROUX Florence</cp:lastModifiedBy>
  <cp:lastPrinted>2023-12-12T13:32:47Z</cp:lastPrinted>
  <dcterms:created xsi:type="dcterms:W3CDTF">2012-03-15T20:15:51Z</dcterms:created>
  <dcterms:modified xsi:type="dcterms:W3CDTF">2025-02-17T12:42:00Z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0x010100CB65050B271C6C408DBD859176866CFB</vt:lpwstr>
  </property>
  <property fmtid="{D5CDD505-2E9C-101B-9397-08002B2CF9AE}" pid="3" name="MediaServiceImageTags">
    <vt:lpwstr/>
  </property>
</Properties>
</file>